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bu09\Desktop\"/>
    </mc:Choice>
  </mc:AlternateContent>
  <xr:revisionPtr revIDLastSave="0" documentId="13_ncr:1_{E670F6D3-42DA-46AE-9C4E-CFB7FE011C15}" xr6:coauthVersionLast="47" xr6:coauthVersionMax="47" xr10:uidLastSave="{00000000-0000-0000-0000-000000000000}"/>
  <bookViews>
    <workbookView xWindow="-120" yWindow="-120" windowWidth="29040" windowHeight="15720" tabRatio="664" firstSheet="1" activeTab="6" xr2:uid="{187AD38A-73E6-4FEC-AFBD-12E589A5758A}"/>
  </bookViews>
  <sheets>
    <sheet name="重要" sheetId="10" r:id="rId1"/>
    <sheet name="申込書【女子団体】" sheetId="22" r:id="rId2"/>
    <sheet name="申込書【男子団体】 " sheetId="19" r:id="rId3"/>
    <sheet name="申込書【女子個人】" sheetId="23" r:id="rId4"/>
    <sheet name="申込書【男子個人】" sheetId="20" r:id="rId5"/>
    <sheet name="立射申請書" sheetId="8" r:id="rId6"/>
    <sheet name="参加料納付書" sheetId="17" r:id="rId7"/>
    <sheet name="連絡票" sheetId="11" r:id="rId8"/>
    <sheet name="貼り付けシート" sheetId="21" r:id="rId9"/>
  </sheets>
  <definedNames>
    <definedName name="_xlnm.Print_Area" localSheetId="3">申込書【女子個人】!$A$17:$N$54</definedName>
    <definedName name="_xlnm.Print_Area" localSheetId="1">申込書【女子団体】!$A$11:$N$35</definedName>
    <definedName name="_xlnm.Print_Area" localSheetId="4">申込書【男子個人】!$A$17:$N$54</definedName>
    <definedName name="_xlnm.Print_Area" localSheetId="2">'申込書【男子団体】 '!$A$11:$N$35</definedName>
    <definedName name="_xlnm.Print_Area" localSheetId="7">連絡票!$A$1:$X$18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7" l="1"/>
  <c r="F15" i="17" s="1"/>
  <c r="F11" i="17"/>
  <c r="I11" i="17"/>
  <c r="I13" i="17"/>
  <c r="E37" i="17" s="1"/>
  <c r="D15" i="17"/>
  <c r="I15" i="17" l="1"/>
  <c r="E35" i="17"/>
  <c r="B28" i="17"/>
  <c r="A2" i="17"/>
  <c r="A1" i="17"/>
  <c r="D3" i="21"/>
  <c r="A1" i="11"/>
  <c r="A2" i="11"/>
  <c r="H50" i="23"/>
  <c r="I50" i="23"/>
  <c r="I50" i="20"/>
  <c r="H50" i="20"/>
  <c r="D2" i="21"/>
  <c r="C54" i="23"/>
  <c r="G3" i="21"/>
  <c r="G4" i="21"/>
  <c r="G5" i="21"/>
  <c r="G6" i="21"/>
  <c r="G2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15" i="21"/>
  <c r="F16" i="21"/>
  <c r="G16" i="21"/>
  <c r="F17" i="21"/>
  <c r="G17" i="21"/>
  <c r="F18" i="21"/>
  <c r="G18" i="21"/>
  <c r="F19" i="21"/>
  <c r="G19" i="21"/>
  <c r="F20" i="21"/>
  <c r="G20" i="21"/>
  <c r="F21" i="21"/>
  <c r="G21" i="21"/>
  <c r="F22" i="21"/>
  <c r="G22" i="21"/>
  <c r="F23" i="21"/>
  <c r="G23" i="21"/>
  <c r="F24" i="21"/>
  <c r="G24" i="21"/>
  <c r="F25" i="21"/>
  <c r="G25" i="21"/>
  <c r="F26" i="21"/>
  <c r="G26" i="21"/>
  <c r="F27" i="21"/>
  <c r="G27" i="21"/>
  <c r="F28" i="21"/>
  <c r="G28" i="21"/>
  <c r="F29" i="21"/>
  <c r="G29" i="21"/>
  <c r="F30" i="21"/>
  <c r="G30" i="21"/>
  <c r="F31" i="21"/>
  <c r="G31" i="21"/>
  <c r="G15" i="21"/>
  <c r="F15" i="21"/>
  <c r="D16" i="21"/>
  <c r="E16" i="21"/>
  <c r="D17" i="21"/>
  <c r="E17" i="21"/>
  <c r="D18" i="21"/>
  <c r="E18" i="21"/>
  <c r="D19" i="21"/>
  <c r="E19" i="21"/>
  <c r="D20" i="21"/>
  <c r="E20" i="21"/>
  <c r="D21" i="21"/>
  <c r="E21" i="21"/>
  <c r="D22" i="21"/>
  <c r="E22" i="21"/>
  <c r="D23" i="21"/>
  <c r="E23" i="21"/>
  <c r="D24" i="21"/>
  <c r="E24" i="21"/>
  <c r="D25" i="21"/>
  <c r="E25" i="21"/>
  <c r="D26" i="21"/>
  <c r="E26" i="21"/>
  <c r="D27" i="21"/>
  <c r="E27" i="21"/>
  <c r="D28" i="21"/>
  <c r="E28" i="21"/>
  <c r="D29" i="21"/>
  <c r="E29" i="21"/>
  <c r="D30" i="21"/>
  <c r="E30" i="21"/>
  <c r="D31" i="21"/>
  <c r="E31" i="21"/>
  <c r="E15" i="21"/>
  <c r="D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15" i="21"/>
  <c r="A16" i="21"/>
  <c r="A17" i="21"/>
  <c r="A18" i="21"/>
  <c r="A19" i="21"/>
  <c r="A20" i="21"/>
  <c r="A21" i="21"/>
  <c r="A22" i="21"/>
  <c r="A23" i="21"/>
  <c r="A24" i="21"/>
  <c r="A25" i="21"/>
  <c r="A26" i="21"/>
  <c r="A27" i="21"/>
  <c r="A28" i="21"/>
  <c r="A29" i="21"/>
  <c r="A30" i="21"/>
  <c r="A31" i="21"/>
  <c r="A15" i="21"/>
  <c r="J4" i="21"/>
  <c r="I4" i="21"/>
  <c r="L3" i="21"/>
  <c r="M3" i="21"/>
  <c r="N3" i="21"/>
  <c r="O3" i="21"/>
  <c r="L4" i="21"/>
  <c r="M4" i="21"/>
  <c r="N4" i="21"/>
  <c r="O4" i="21"/>
  <c r="L5" i="21"/>
  <c r="M5" i="21"/>
  <c r="N5" i="21"/>
  <c r="O5" i="21"/>
  <c r="L6" i="21"/>
  <c r="M6" i="21"/>
  <c r="N6" i="21"/>
  <c r="O6" i="21"/>
  <c r="O2" i="21"/>
  <c r="N2" i="21"/>
  <c r="M2" i="21"/>
  <c r="L2" i="21"/>
  <c r="J2" i="21"/>
  <c r="I2" i="21"/>
  <c r="E3" i="21"/>
  <c r="F3" i="21"/>
  <c r="D4" i="21"/>
  <c r="E4" i="21"/>
  <c r="F4" i="21"/>
  <c r="D5" i="21"/>
  <c r="E5" i="21"/>
  <c r="F5" i="21"/>
  <c r="D6" i="21"/>
  <c r="E6" i="21"/>
  <c r="F6" i="21"/>
  <c r="F2" i="21"/>
  <c r="E2" i="21"/>
  <c r="B4" i="21"/>
  <c r="A4" i="21"/>
  <c r="B2" i="21"/>
  <c r="A2" i="21"/>
  <c r="C54" i="20"/>
  <c r="C35" i="19"/>
  <c r="F30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函館東高等学校数学科</author>
    <author>asanokazuaki</author>
    <author>北海道札幌旭丘高等学校</author>
    <author>tomoo yamada</author>
  </authors>
  <commentList>
    <comment ref="B15" authorId="0" shapeId="0" xr:uid="{87AE2667-F26A-4A66-8130-18F5C3144C7F}">
      <text>
        <r>
          <rPr>
            <sz val="9"/>
            <color indexed="81"/>
            <rFont val="ＭＳ Ｐゴシック"/>
            <family val="3"/>
            <charset val="128"/>
          </rPr>
          <t>▼をクリックし、支部一覧から選択。</t>
        </r>
      </text>
    </comment>
    <comment ref="F15" authorId="0" shapeId="0" xr:uid="{647F365A-BFE4-4D0E-8CE9-77B05B39D10B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
「北海道」は不要</t>
        </r>
      </text>
    </comment>
    <comment ref="J16" authorId="1" shapeId="0" xr:uid="{F2D1E27E-B845-495B-8F6D-5E686F059EBA}">
      <text>
        <r>
          <rPr>
            <sz val="9"/>
            <color indexed="81"/>
            <rFont val="ＭＳ Ｐゴシック"/>
            <family val="3"/>
            <charset val="128"/>
          </rPr>
          <t>(市外局番）○○○―△△△△と記入
　　</t>
        </r>
      </text>
    </comment>
    <comment ref="C17" authorId="0" shapeId="0" xr:uid="{C70F8E55-2216-47FE-9917-F5CFDD43C66D}">
      <text>
        <r>
          <rPr>
            <sz val="9"/>
            <color indexed="81"/>
            <rFont val="ＭＳ Ｐゴシック"/>
            <family val="3"/>
            <charset val="128"/>
          </rPr>
          <t>算用数字で入力</t>
        </r>
      </text>
    </comment>
    <comment ref="J17" authorId="1" shapeId="0" xr:uid="{F2F507FD-F7D5-4ABD-B410-ED8B3C7CAC3B}">
      <text>
        <r>
          <rPr>
            <sz val="9"/>
            <color indexed="81"/>
            <rFont val="ＭＳ Ｐゴシック"/>
            <family val="3"/>
            <charset val="128"/>
          </rPr>
          <t>(市外局番）○○○―△△△△と記入
　　</t>
        </r>
      </text>
    </comment>
    <comment ref="B19" authorId="0" shapeId="0" xr:uid="{7A719AD9-CBA1-47E6-A7C6-7F568D58B709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左に詰めて入力。姓と名の間は全角ひと文字開ける。</t>
        </r>
      </text>
    </comment>
    <comment ref="H19" authorId="0" shapeId="0" xr:uid="{DCF052A2-B9FE-4431-85CA-A1B167DF83F2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左に詰めて入力。姓と名の間は全角ひと文字開ける。</t>
        </r>
      </text>
    </comment>
    <comment ref="B20" authorId="0" shapeId="0" xr:uid="{BD156306-8241-49FB-84E1-3DD427716D06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左に詰めて入力。姓と名の間は全角ひと文字開ける。</t>
        </r>
      </text>
    </comment>
    <comment ref="B23" authorId="2" shapeId="0" xr:uid="{3FDC4A12-C398-4BB0-B0EA-95AD1D429C7F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左に詰めて入力。姓と名の間は全角ひと文字開ける。
</t>
        </r>
      </text>
    </comment>
    <comment ref="D23" authorId="2" shapeId="0" xr:uid="{9F5DE824-7667-49F7-85D5-397C004F01D5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左に詰めて平仮名で入力。姓と名の間は全角ひと文字開ける。
</t>
        </r>
      </text>
    </comment>
    <comment ref="G23" authorId="3" shapeId="0" xr:uid="{C50951BD-D1C0-4CB5-8916-95490018195B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23" authorId="0" shapeId="0" xr:uid="{934C8498-5784-4C2F-9E86-BB786074031B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23" authorId="2" shapeId="0" xr:uid="{E9F11187-27CA-4D4E-964C-E350D17D2664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24" authorId="2" shapeId="0" xr:uid="{49F8BFCA-8A88-42B3-BDD5-ECEAE131ACF8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左に詰めて入力。姓と名の間は全角ひと文字開ける。
</t>
        </r>
      </text>
    </comment>
    <comment ref="D24" authorId="2" shapeId="0" xr:uid="{4CB85E4C-4581-452F-BE75-44AFA144AC77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左に詰めて平仮名で入力。姓と名の間は全角ひと文字開ける。
</t>
        </r>
      </text>
    </comment>
    <comment ref="G24" authorId="3" shapeId="0" xr:uid="{41FE84D3-1297-42B7-A49A-142CFD4DCF5E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24" authorId="0" shapeId="0" xr:uid="{B4C998A4-6EAF-4526-AD59-423D8A0C8F14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24" authorId="2" shapeId="0" xr:uid="{B45F9B38-75EE-40D4-9C35-4B7AEA887031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25" authorId="2" shapeId="0" xr:uid="{858885D2-F1BF-4728-837C-C6AD7F124B7F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左に詰めて入力。姓と名の間は全角ひと文字開ける。
</t>
        </r>
      </text>
    </comment>
    <comment ref="D25" authorId="2" shapeId="0" xr:uid="{BFF292F9-92AF-4EB4-8A90-F098CFE6C1FD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左に詰めて平仮名で入力。姓と名の間は全角ひと文字開ける。
</t>
        </r>
      </text>
    </comment>
    <comment ref="G25" authorId="3" shapeId="0" xr:uid="{B64A7B86-0391-4CD1-8375-3664D214B51D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25" authorId="0" shapeId="0" xr:uid="{F6523F4A-C529-4877-BCA8-DBD72459E969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25" authorId="2" shapeId="0" xr:uid="{065496A7-9BB0-4BF2-8536-DD94268313DD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26" authorId="2" shapeId="0" xr:uid="{7C94CFBC-F1F1-48CF-8396-8E75F3F70B81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左に詰めて入力。姓と名の間は全角ひと文字開ける。
</t>
        </r>
      </text>
    </comment>
    <comment ref="D26" authorId="2" shapeId="0" xr:uid="{1E88D5CD-8CCC-48C6-8471-DFBD4848ED41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左に詰めて平仮名で入力。姓と名の間は全角ひと文字開ける。
</t>
        </r>
      </text>
    </comment>
    <comment ref="G26" authorId="3" shapeId="0" xr:uid="{E0EEDC7E-6886-4AFC-A790-9396FECF39DD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26" authorId="0" shapeId="0" xr:uid="{57B18CC1-812B-47DD-996A-A69EE46D2C8B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26" authorId="2" shapeId="0" xr:uid="{66A4640F-1532-4590-932A-F928FE835C7A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27" authorId="2" shapeId="0" xr:uid="{E4D2D603-68E2-4317-B817-0F85286F15AC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左に詰めて入力。姓と名の間は全角ひと文字開ける。
</t>
        </r>
      </text>
    </comment>
    <comment ref="D27" authorId="2" shapeId="0" xr:uid="{8D68968F-1669-4154-9829-C7B1F6BB2DB5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左に詰めて平仮名で入力。姓と名の間は全角ひと文字開ける。
</t>
        </r>
      </text>
    </comment>
    <comment ref="G27" authorId="3" shapeId="0" xr:uid="{C9E1EFFF-02DC-46B8-AAC7-AE8463FF29AF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27" authorId="0" shapeId="0" xr:uid="{88B2C781-DBD6-4B4F-9010-12DA7EA2457A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27" authorId="2" shapeId="0" xr:uid="{0E0A2F7D-06B1-47F3-AF66-62D364ADA21B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3" authorId="3" shapeId="0" xr:uid="{14FF44AE-0689-44B6-AF66-EEAB3F0DB8EB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
○○○-△△△△
</t>
        </r>
      </text>
    </comment>
    <comment ref="I33" authorId="4" shapeId="0" xr:uid="{A9BF65E0-AE29-4FC3-935A-DCD1EA529479}">
      <text>
        <r>
          <rPr>
            <b/>
            <sz val="9"/>
            <color indexed="81"/>
            <rFont val="MS P ゴシック"/>
            <family val="3"/>
            <charset val="128"/>
          </rPr>
          <t>9/12のように入力すると元号から表示されます。</t>
        </r>
      </text>
    </comment>
    <comment ref="I35" authorId="1" shapeId="0" xr:uid="{BC17B9DF-0A5A-46CD-BCF4-C409FF900D7C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スペースを入れず、左に詰めて入力。姓と名の間は全角ひと文字開ける。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函館東高等学校数学科</author>
    <author>asanokazuaki</author>
    <author>北海道札幌旭丘高等学校</author>
    <author>tomoo yamada</author>
  </authors>
  <commentList>
    <comment ref="B15" authorId="0" shapeId="0" xr:uid="{94E129C4-7A58-42CC-A338-E60EC83C5BE8}">
      <text>
        <r>
          <rPr>
            <sz val="9"/>
            <color indexed="81"/>
            <rFont val="ＭＳ Ｐゴシック"/>
            <family val="3"/>
            <charset val="128"/>
          </rPr>
          <t>▼をクリックし、支部一覧から選択。</t>
        </r>
      </text>
    </comment>
    <comment ref="F15" authorId="0" shapeId="0" xr:uid="{0F2FE887-3244-4D1D-B045-0CB9F86CBD0B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
「北海道」は不要</t>
        </r>
      </text>
    </comment>
    <comment ref="J16" authorId="1" shapeId="0" xr:uid="{B5BD1D0C-0BEB-4089-8294-FC66B1F85DEE}">
      <text>
        <r>
          <rPr>
            <sz val="9"/>
            <color indexed="81"/>
            <rFont val="ＭＳ Ｐゴシック"/>
            <family val="3"/>
            <charset val="128"/>
          </rPr>
          <t>(市外局番）○○○―△△△△と記入
　　</t>
        </r>
      </text>
    </comment>
    <comment ref="C17" authorId="0" shapeId="0" xr:uid="{560EABFF-2AD3-4C44-8E7F-04A1AE07DFD5}">
      <text>
        <r>
          <rPr>
            <sz val="9"/>
            <color indexed="81"/>
            <rFont val="ＭＳ Ｐゴシック"/>
            <family val="3"/>
            <charset val="128"/>
          </rPr>
          <t>算用数字で入力</t>
        </r>
      </text>
    </comment>
    <comment ref="J17" authorId="1" shapeId="0" xr:uid="{C5ED0ACA-1E42-4F08-BBBE-A0038F88118B}">
      <text>
        <r>
          <rPr>
            <sz val="9"/>
            <color indexed="81"/>
            <rFont val="ＭＳ Ｐゴシック"/>
            <family val="3"/>
            <charset val="128"/>
          </rPr>
          <t>(市外局番）○○○―△△△△と記入
　　</t>
        </r>
      </text>
    </comment>
    <comment ref="B19" authorId="0" shapeId="0" xr:uid="{B1B5C359-9948-4BCC-87CE-94727E2EF229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左に詰めて入力。姓と名の間は全角ひと文字開ける。</t>
        </r>
      </text>
    </comment>
    <comment ref="H19" authorId="0" shapeId="0" xr:uid="{A58C6E82-9779-4241-A570-CDF14833513C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左に詰めて入力。姓と名の間は全角ひと文字開ける。</t>
        </r>
      </text>
    </comment>
    <comment ref="B20" authorId="0" shapeId="0" xr:uid="{4114121B-993F-426E-8AA3-8FAC7384290A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左に詰めて入力。姓と名の間は全角ひと文字開ける。</t>
        </r>
      </text>
    </comment>
    <comment ref="B23" authorId="2" shapeId="0" xr:uid="{3412A425-90FE-4D77-B4AE-C18DE32D2E95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左に詰めて入力。姓と名の間は全角ひと文字開ける。
</t>
        </r>
      </text>
    </comment>
    <comment ref="D23" authorId="2" shapeId="0" xr:uid="{92681FA2-9D8D-48AA-934D-4698792A65DD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左に詰めて平仮名で入力。姓と名の間は全角ひと文字開ける。
</t>
        </r>
      </text>
    </comment>
    <comment ref="G23" authorId="3" shapeId="0" xr:uid="{3C816430-5ECB-467D-B8CD-6EB221207BAB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23" authorId="0" shapeId="0" xr:uid="{F437FACC-AEBB-4B58-A7CA-2E4B79AE9E16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23" authorId="2" shapeId="0" xr:uid="{32EF7020-B9FA-405E-A64C-5312A268E902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24" authorId="2" shapeId="0" xr:uid="{76B4A137-8022-4FFC-8CEF-855AA4E03FCF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左に詰めて入力。姓と名の間は全角ひと文字開ける。
</t>
        </r>
      </text>
    </comment>
    <comment ref="D24" authorId="2" shapeId="0" xr:uid="{B759FA2B-423F-4AF8-BE67-A3F87F666B01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左に詰めて平仮名で入力。姓と名の間は全角ひと文字開ける。
</t>
        </r>
      </text>
    </comment>
    <comment ref="G24" authorId="3" shapeId="0" xr:uid="{7017CAEB-46F2-493A-AD42-12A99EB45CC0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24" authorId="0" shapeId="0" xr:uid="{40772EFB-F32B-490D-8D2B-8A02C5B424B0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24" authorId="2" shapeId="0" xr:uid="{21487AE2-BF6A-4617-A2C9-85BCA2B4D022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25" authorId="2" shapeId="0" xr:uid="{0ACB0645-A7EE-4245-9E00-46DE2BEA85F3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左に詰めて入力。姓と名の間は全角ひと文字開ける。
</t>
        </r>
      </text>
    </comment>
    <comment ref="D25" authorId="2" shapeId="0" xr:uid="{C8A686C8-9FA6-4C86-8090-39CFFB85D5DA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左に詰めて平仮名で入力。姓と名の間は全角ひと文字開ける。
</t>
        </r>
      </text>
    </comment>
    <comment ref="G25" authorId="3" shapeId="0" xr:uid="{FBD22B89-2498-4D96-9C95-2FEC2DEA11CB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25" authorId="0" shapeId="0" xr:uid="{CB7A1F69-D8D2-4A40-9A5F-651DEE555C3A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25" authorId="2" shapeId="0" xr:uid="{0FA10494-32E6-4219-8D07-B5F1BF44170F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26" authorId="2" shapeId="0" xr:uid="{70B46A42-AFFB-4885-A64D-0DC78E1F09DD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左に詰めて入力。姓と名の間は全角ひと文字開ける。
</t>
        </r>
      </text>
    </comment>
    <comment ref="D26" authorId="2" shapeId="0" xr:uid="{AAC9AE13-9901-4FF6-A4A8-B0180654DF68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左に詰めて平仮名で入力。姓と名の間は全角ひと文字開ける。
</t>
        </r>
      </text>
    </comment>
    <comment ref="G26" authorId="3" shapeId="0" xr:uid="{723AECCE-A7C8-465A-949F-7D294050EEFF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26" authorId="0" shapeId="0" xr:uid="{F18DD131-B0C5-4482-92FF-EE84B49442CB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26" authorId="2" shapeId="0" xr:uid="{9F68B20E-7E91-46F3-A628-F7D9868BFA38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27" authorId="2" shapeId="0" xr:uid="{55DB8902-E3FB-4D35-9B31-03D0B2698300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左に詰めて入力。姓と名の間は全角ひと文字開ける。
</t>
        </r>
      </text>
    </comment>
    <comment ref="D27" authorId="2" shapeId="0" xr:uid="{12908E79-CB62-49F6-99AA-87BA79B2E7FB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左に詰めて平仮名で入力。姓と名の間は全角ひと文字開ける。
</t>
        </r>
      </text>
    </comment>
    <comment ref="G27" authorId="3" shapeId="0" xr:uid="{25126B6D-9D46-4868-9FBF-C1D976D9E5D5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27" authorId="0" shapeId="0" xr:uid="{8E614E09-8775-4E47-A516-B82DD7EE66F8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27" authorId="2" shapeId="0" xr:uid="{AED96A0D-EE21-4B26-A6AB-0F1787E8B57E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3" authorId="3" shapeId="0" xr:uid="{1D49224E-E820-4578-ADA2-CDCE021B92AF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
○○○-△△△△
</t>
        </r>
      </text>
    </comment>
    <comment ref="I33" authorId="4" shapeId="0" xr:uid="{9B6EDC93-C704-4347-AF44-E7E884375EEF}">
      <text>
        <r>
          <rPr>
            <b/>
            <sz val="9"/>
            <color indexed="81"/>
            <rFont val="MS P ゴシック"/>
            <family val="3"/>
            <charset val="128"/>
          </rPr>
          <t>9/12のように入力すると元号から表示されます。</t>
        </r>
      </text>
    </comment>
    <comment ref="I35" authorId="1" shapeId="0" xr:uid="{04E6CB99-6C64-4370-9A4F-3200451D62D5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スペースを入れず、左に詰めて入力。姓と名の間は全角ひと文字開ける。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函館東高等学校数学科</author>
    <author>asanokazuaki</author>
    <author>北海道札幌旭丘高等学校</author>
    <author>tomoo yamada</author>
  </authors>
  <commentList>
    <comment ref="B21" authorId="0" shapeId="0" xr:uid="{E1828C56-0E59-4B20-B3F5-373391339E2E}">
      <text>
        <r>
          <rPr>
            <sz val="9"/>
            <color indexed="81"/>
            <rFont val="ＭＳ Ｐゴシック"/>
            <family val="3"/>
            <charset val="128"/>
          </rPr>
          <t>▼をクリックし、支部一覧から選択。
室蘭支部の個人戦7位〜12位は２ページ目の申込書を使用してください。</t>
        </r>
      </text>
    </comment>
    <comment ref="F21" authorId="0" shapeId="0" xr:uid="{C5546570-E710-4315-9417-94B46759EE6C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
「北海道」は不要</t>
        </r>
      </text>
    </comment>
    <comment ref="J22" authorId="1" shapeId="0" xr:uid="{8CBC8782-DE34-4963-B462-9C0473492C60}">
      <text>
        <r>
          <rPr>
            <sz val="9"/>
            <color indexed="81"/>
            <rFont val="ＭＳ Ｐゴシック"/>
            <family val="3"/>
            <charset val="128"/>
          </rPr>
          <t>(市外局番）○○○―△△△△と記入
　　</t>
        </r>
      </text>
    </comment>
    <comment ref="J23" authorId="1" shapeId="0" xr:uid="{DB3F04EF-6861-4BBC-AB2D-53CDB91541EE}">
      <text>
        <r>
          <rPr>
            <sz val="9"/>
            <color indexed="81"/>
            <rFont val="ＭＳ Ｐゴシック"/>
            <family val="3"/>
            <charset val="128"/>
          </rPr>
          <t>(市外局番）○○○―△△△△と記入
　　</t>
        </r>
      </text>
    </comment>
    <comment ref="B25" authorId="0" shapeId="0" xr:uid="{E3E6430C-3D59-46E4-82F5-076703910C53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左に詰めて入力。姓と名の間は全角ひと文字開ける。</t>
        </r>
      </text>
    </comment>
    <comment ref="G25" authorId="0" shapeId="0" xr:uid="{D232C355-4AF6-46D9-BDC4-9C33783320E6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左に詰めて入力。姓と名の間は全角ひと文字開ける。</t>
        </r>
      </text>
    </comment>
    <comment ref="B26" authorId="0" shapeId="0" xr:uid="{2ECAB341-7739-4D9A-9A55-88C36A4850CF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左に詰めて入力。姓と名の間は全角ひと文字開ける。</t>
        </r>
      </text>
    </comment>
    <comment ref="B29" authorId="2" shapeId="0" xr:uid="{5E706629-415C-48D5-A8B3-1B141748F5B0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左に詰めて入力。姓と名の間は全角ひと文字開ける。
</t>
        </r>
      </text>
    </comment>
    <comment ref="D29" authorId="2" shapeId="0" xr:uid="{0197D053-795B-4734-9983-BB0DA7861086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左に詰めて平仮名で入力。姓と名の間は全角ひと文字開ける。
</t>
        </r>
      </text>
    </comment>
    <comment ref="G29" authorId="3" shapeId="0" xr:uid="{A7D7D7D8-8A16-4FB7-BBCF-12EF15FE03D6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29" authorId="0" shapeId="0" xr:uid="{95482E0D-8A50-468B-81F7-BCA4B084F053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29" authorId="2" shapeId="0" xr:uid="{259D6770-76DE-466A-835C-8A5F5843006E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0" authorId="0" shapeId="0" xr:uid="{5E12FDB9-F086-42F4-8E1E-0C3A2ABED28A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0" authorId="0" shapeId="0" xr:uid="{00D90879-72AD-4893-9E3E-FE73D1F61A33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0" authorId="3" shapeId="0" xr:uid="{330E5013-59DE-4B13-A02D-4AEAD2FF9DD7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0" authorId="0" shapeId="0" xr:uid="{A1617E5E-E5B1-403D-9FD0-67FF42E923A0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0" authorId="2" shapeId="0" xr:uid="{00266C3D-61BF-464F-84EA-F9AB25E2301C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1" authorId="0" shapeId="0" xr:uid="{3B2323B4-F2CF-47F2-A37F-73527C84874F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1" authorId="0" shapeId="0" xr:uid="{9BCDF200-F12D-451E-8A3B-1B56D7C2C8B9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1" authorId="3" shapeId="0" xr:uid="{41D7805A-0EE6-4C5D-9EA1-028F09A9E262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1" authorId="0" shapeId="0" xr:uid="{346C10F5-3E0A-4692-A756-98D56D107D5D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1" authorId="2" shapeId="0" xr:uid="{A45ABD17-8E78-4DAF-982A-40B309931F1F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2" authorId="0" shapeId="0" xr:uid="{BBB430AD-A3AB-4252-9158-3A72D37B47A6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2" authorId="0" shapeId="0" xr:uid="{BF550F31-065C-4817-9E4E-E5A715DC1DB2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2" authorId="3" shapeId="0" xr:uid="{C5BFD9E0-0319-45B4-91EB-2A0FFF1E356A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2" authorId="0" shapeId="0" xr:uid="{B5B40908-6984-447A-87F3-BFBC3EA4D008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2" authorId="2" shapeId="0" xr:uid="{CFDFC77A-0816-4CE7-A7B8-9A002FE87124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3" authorId="0" shapeId="0" xr:uid="{D4A9164D-72B1-48F0-9DB0-D92859AADE40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3" authorId="0" shapeId="0" xr:uid="{12BC45CD-1371-4C06-84A2-B18B3577557D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3" authorId="3" shapeId="0" xr:uid="{F79AC9D7-1CE3-45E0-A376-2A941C7BDA56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3" authorId="0" shapeId="0" xr:uid="{422311E6-C7F6-4D6D-B614-DE9FC8E4D423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3" authorId="2" shapeId="0" xr:uid="{52F037B2-6267-456C-8B9F-F834D698F5E9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4" authorId="0" shapeId="0" xr:uid="{2249E893-69DC-40EF-9C6D-C31E0687DFE9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4" authorId="0" shapeId="0" xr:uid="{AD6CCC77-D487-4524-A3C9-77D317663D45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4" authorId="3" shapeId="0" xr:uid="{D5C6F547-8BFA-4F86-831C-0AEB137E472C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4" authorId="0" shapeId="0" xr:uid="{A2BC739A-0D02-462D-8B44-670A83EA5CDA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4" authorId="2" shapeId="0" xr:uid="{1E1DD6F2-6514-482C-B37F-68D0F0170539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5" authorId="2" shapeId="0" xr:uid="{C4B1965C-E3A9-4FD9-828F-38E4F71ACD9B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左に詰めて入力。姓と名の間は全角ひと文字開ける。
</t>
        </r>
      </text>
    </comment>
    <comment ref="D35" authorId="2" shapeId="0" xr:uid="{B1BDC0AF-CCC7-4D30-898E-C5D51152E04C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
左に詰めて平仮名で入力。姓と名の間は全角ひと文字開ける。
</t>
        </r>
      </text>
    </comment>
    <comment ref="G35" authorId="3" shapeId="0" xr:uid="{EAB72B94-0746-4248-8A9E-DD7ACE52C950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5" authorId="0" shapeId="0" xr:uid="{AAD8881F-55A2-4A46-89FE-DAB6F181046D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5" authorId="2" shapeId="0" xr:uid="{2564932F-F584-48D6-81A9-430EB4917066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6" authorId="0" shapeId="0" xr:uid="{D2FAD9F6-E48D-4C71-A654-168BEFF3C6A5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6" authorId="0" shapeId="0" xr:uid="{C0FFDFC4-BE01-46D4-A74D-E36115996976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6" authorId="3" shapeId="0" xr:uid="{E5210BDA-D7AD-44C1-A097-2A84BB1CDE86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6" authorId="0" shapeId="0" xr:uid="{DB24D98A-5781-4000-AD2F-89D66633040C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6" authorId="2" shapeId="0" xr:uid="{CE6C49AD-16E8-48C7-BAEF-601F52FAD059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7" authorId="0" shapeId="0" xr:uid="{CBAD1B42-ADE5-4E77-A3FF-1A8BD0B922C2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7" authorId="0" shapeId="0" xr:uid="{40E3E84B-8A10-4A84-B158-E96922DE99F8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7" authorId="3" shapeId="0" xr:uid="{A5ABDE8F-1300-478A-96DD-CEBD5DE87598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7" authorId="0" shapeId="0" xr:uid="{B621EDEB-7841-446B-B9EC-9CA0EFD66C53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7" authorId="2" shapeId="0" xr:uid="{163E78CC-CC23-49A7-976E-C35E1E1C62DF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8" authorId="0" shapeId="0" xr:uid="{58700AA3-30CE-40B8-9FBF-74B080E935AA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8" authorId="0" shapeId="0" xr:uid="{38EA1C0B-981E-4224-B6F5-7161851D29C2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8" authorId="3" shapeId="0" xr:uid="{60336C1B-3210-4336-A0EB-4F8463B7278E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8" authorId="0" shapeId="0" xr:uid="{33E4EF42-2402-4C3D-B8D6-CA3E9FF211A8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8" authorId="2" shapeId="0" xr:uid="{0E17DD2D-2078-46F7-8F59-8B5AA7CDD33C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9" authorId="0" shapeId="0" xr:uid="{139488F6-2267-4E74-8668-E5B7ED7C2B15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9" authorId="0" shapeId="0" xr:uid="{3E07C5DD-7FD2-4C97-961A-C84A7484D232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9" authorId="3" shapeId="0" xr:uid="{440D5445-0A83-47C5-BA8E-FD9DC12DE4B5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9" authorId="0" shapeId="0" xr:uid="{C26DF315-A665-4766-8596-ED850507902D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9" authorId="2" shapeId="0" xr:uid="{D2B33BE9-26FE-40F1-A6D3-F7FB3D2E64AF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40" authorId="0" shapeId="0" xr:uid="{6D59E5DC-D688-467E-94E5-3B05E53B4216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40" authorId="0" shapeId="0" xr:uid="{D67E345D-4DE6-4463-A641-659A428E3162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40" authorId="3" shapeId="0" xr:uid="{10E54C8A-5220-4BC8-80FB-B19F2DF46C4D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40" authorId="0" shapeId="0" xr:uid="{6DD4CEB8-3618-4079-9360-39AC11DF7BA0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40" authorId="2" shapeId="0" xr:uid="{75A80B2A-CB65-431F-95E7-B8EBC4A19260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41" authorId="0" shapeId="0" xr:uid="{2A02AD3E-F3BB-4D0D-8EDE-BFF257C476E6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41" authorId="0" shapeId="0" xr:uid="{76BA55AD-9CC6-4AC5-A1E4-94E848E403FE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41" authorId="3" shapeId="0" xr:uid="{C3AD73AE-7859-4848-A794-4366B14EE90E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41" authorId="0" shapeId="0" xr:uid="{A3CF8F13-8679-40C9-9C0B-A07919A54CDD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41" authorId="2" shapeId="0" xr:uid="{3E547139-2C4B-41DE-80C7-19DF498E2F87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42" authorId="0" shapeId="0" xr:uid="{277A44A9-76FC-4992-B45A-8C4FE50BAB2A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42" authorId="0" shapeId="0" xr:uid="{5C8B1447-2A22-43DE-97AA-401F3BBE115E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42" authorId="3" shapeId="0" xr:uid="{79700522-A5B5-44C1-9A52-8C48B6B5F8C8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42" authorId="0" shapeId="0" xr:uid="{39155761-B2CE-4E5B-97DA-B48AD3B83580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42" authorId="2" shapeId="0" xr:uid="{5EBF49A3-D12C-479E-8918-7D47CD71581B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43" authorId="0" shapeId="0" xr:uid="{12476060-57BF-4858-B8AA-57918FC8F9DB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43" authorId="0" shapeId="0" xr:uid="{06373C71-F566-48ED-AFCE-F3300526D276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43" authorId="3" shapeId="0" xr:uid="{9698C9A2-73BA-4660-A43A-154A6FB961A2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43" authorId="0" shapeId="0" xr:uid="{954555D8-69F7-46A5-BB25-B8372C028A74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43" authorId="2" shapeId="0" xr:uid="{0CC3468D-B7F7-49DE-AFB1-AD814F992117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44" authorId="0" shapeId="0" xr:uid="{36D62D53-4A7F-4119-A9CD-5E5F85C7A665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44" authorId="0" shapeId="0" xr:uid="{FA4C599C-AA97-477D-926D-212E84394FD9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44" authorId="3" shapeId="0" xr:uid="{8F00D85B-4C01-4695-9225-FC8F0BB4426F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44" authorId="0" shapeId="0" xr:uid="{1B517430-797D-4213-9819-243AD745FCE2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44" authorId="2" shapeId="0" xr:uid="{F50E7E1E-D613-421A-9692-22BC217FEF16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45" authorId="0" shapeId="0" xr:uid="{FF43B305-D22C-4B0C-A8F8-7BB5AEEEBBC5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45" authorId="0" shapeId="0" xr:uid="{F0BAC779-4071-4901-8995-2CF19E35764D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45" authorId="3" shapeId="0" xr:uid="{367F34FE-2E99-40FC-9856-E23F3064396E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45" authorId="0" shapeId="0" xr:uid="{BF75727D-C512-456D-871B-3576FF9C8B49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45" authorId="2" shapeId="0" xr:uid="{64A52E2C-3B98-4389-A581-1FA61794B548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C49" authorId="0" shapeId="0" xr:uid="{3557C4A7-2111-403A-9502-1B9290C275DC}">
      <text>
        <r>
          <rPr>
            <sz val="9"/>
            <color indexed="81"/>
            <rFont val="ＭＳ Ｐゴシック"/>
            <family val="3"/>
            <charset val="128"/>
          </rPr>
          <t>算用数字で記入
介添生徒は含まない</t>
        </r>
      </text>
    </comment>
    <comment ref="H50" authorId="0" shapeId="0" xr:uid="{5D211C5F-49E1-48FF-A8B3-49BEF146482A}">
      <text>
        <r>
          <rPr>
            <sz val="9"/>
            <color indexed="81"/>
            <rFont val="ＭＳ Ｐゴシック"/>
            <family val="3"/>
            <charset val="128"/>
          </rPr>
          <t>参加人数を入れると自動計算します</t>
        </r>
      </text>
    </comment>
    <comment ref="B52" authorId="3" shapeId="0" xr:uid="{C07826DF-7E84-478D-94F6-D1A12202B661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
○○○-△△△△
</t>
        </r>
      </text>
    </comment>
    <comment ref="I52" authorId="4" shapeId="0" xr:uid="{8700668C-3F1F-4E28-BD0D-9CC6DE200131}">
      <text>
        <r>
          <rPr>
            <b/>
            <sz val="9"/>
            <color indexed="81"/>
            <rFont val="MS P ゴシック"/>
            <family val="3"/>
            <charset val="128"/>
          </rPr>
          <t>9/12のように入力すると元号から表示されます。</t>
        </r>
      </text>
    </comment>
    <comment ref="I54" authorId="1" shapeId="0" xr:uid="{CD7F614F-831C-447F-9FEB-C9C4389E4A0C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スペースを入れず、左に詰めて入力。姓と名の間は全角ひと文字開ける。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函館東高等学校数学科</author>
    <author>北海道札幌旭丘高等学校</author>
    <author>asanokazuaki</author>
    <author>tomoo yamada</author>
  </authors>
  <commentList>
    <comment ref="B21" authorId="0" shapeId="0" xr:uid="{4010AFF7-8CE6-4955-A7E6-C10C1A52632C}">
      <text>
        <r>
          <rPr>
            <sz val="9"/>
            <color indexed="81"/>
            <rFont val="ＭＳ Ｐゴシック"/>
            <family val="3"/>
            <charset val="128"/>
          </rPr>
          <t>▼をクリックし、支部一覧から選択。
室蘭支部の個人戦7位〜12位は２ページ目の申込書を使用してください。</t>
        </r>
      </text>
    </comment>
    <comment ref="F21" authorId="0" shapeId="0" xr:uid="{96C1D3B7-5629-4DE5-9DA7-F9331E9CB270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
「北海道」は不要</t>
        </r>
      </text>
    </comment>
    <comment ref="J22" authorId="1" shapeId="0" xr:uid="{8FCAFB09-7ED0-4470-968C-0FFF8ED09008}">
      <text>
        <r>
          <rPr>
            <sz val="9"/>
            <color indexed="81"/>
            <rFont val="ＭＳ Ｐゴシック"/>
            <family val="3"/>
            <charset val="128"/>
          </rPr>
          <t>(市外局番）○○○―△△△△と記入
　　</t>
        </r>
      </text>
    </comment>
    <comment ref="J23" authorId="1" shapeId="0" xr:uid="{99E9E9B4-E0B0-45A8-86C8-B0121B9BDF1E}">
      <text>
        <r>
          <rPr>
            <sz val="9"/>
            <color indexed="81"/>
            <rFont val="ＭＳ Ｐゴシック"/>
            <family val="3"/>
            <charset val="128"/>
          </rPr>
          <t>(市外局番）○○○―△△△△と記入
　　</t>
        </r>
      </text>
    </comment>
    <comment ref="B25" authorId="0" shapeId="0" xr:uid="{C7A4EF5A-C4FA-4E56-8A58-8FF6ABB775C3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左に詰めて入力。姓と名の間は全角ひと文字開ける。</t>
        </r>
      </text>
    </comment>
    <comment ref="G25" authorId="0" shapeId="0" xr:uid="{074DD228-87BB-426D-B0F5-A74A5CADDBB8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左に詰めて入力。姓と名の間は全角ひと文字開ける。</t>
        </r>
      </text>
    </comment>
    <comment ref="B26" authorId="0" shapeId="0" xr:uid="{10722160-FB32-4E1F-93FD-3E5B334705DE}">
      <text>
        <r>
          <rPr>
            <sz val="9"/>
            <color indexed="81"/>
            <rFont val="ＭＳ Ｐゴシック"/>
            <family val="3"/>
            <charset val="128"/>
          </rPr>
          <t>スペースを入れず、
左に詰めて入力。姓と名の間は全角ひと文字開ける。</t>
        </r>
      </text>
    </comment>
    <comment ref="B29" authorId="0" shapeId="0" xr:uid="{4CD72389-AE3B-4F7B-A231-FEE86D1C11F0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29" authorId="0" shapeId="0" xr:uid="{0D37FF3E-3867-4F57-A648-EDC82B45C4DE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29" authorId="2" shapeId="0" xr:uid="{4A8CEF41-6DE3-4F2C-B02B-B9858467968E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29" authorId="0" shapeId="0" xr:uid="{D2CECD53-EACD-4098-8B4F-9A08DB1EEDA8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29" authorId="3" shapeId="0" xr:uid="{E7432D1E-8867-4DBF-9A1B-776329DEBDEC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0" authorId="0" shapeId="0" xr:uid="{2DF7E2B9-791E-442B-912B-45029A8D7B6D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0" authorId="0" shapeId="0" xr:uid="{F61DD6EA-54D5-430F-AF15-9812AF73B653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0" authorId="2" shapeId="0" xr:uid="{E6A8FFD7-AEFD-46BC-9337-FC1708A40696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0" authorId="0" shapeId="0" xr:uid="{144EC94B-46E2-4603-BEAA-8AACC055E63E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0" authorId="3" shapeId="0" xr:uid="{3CC4B253-FEED-4D71-927A-86654B3AF141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1" authorId="0" shapeId="0" xr:uid="{DCA5AB72-9D70-45A2-85E7-3677B3CDDFF1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1" authorId="0" shapeId="0" xr:uid="{5ABB300F-E32E-43C5-A6A4-BBC07EB8935F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1" authorId="2" shapeId="0" xr:uid="{918F8B81-D95A-4BFC-90CC-82F6D07E29AF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1" authorId="0" shapeId="0" xr:uid="{CE5550DD-53AC-44C7-9C31-6E4ADCBC5C32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1" authorId="3" shapeId="0" xr:uid="{5AAB6DC2-4758-4BDF-994D-DAF2C0B0B7B4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2" authorId="0" shapeId="0" xr:uid="{73B4C9B9-B6B2-412F-9357-67B720C51362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2" authorId="0" shapeId="0" xr:uid="{CF6EA4B8-23BB-476B-A317-A361F1CCAF80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2" authorId="2" shapeId="0" xr:uid="{51C2C15E-E307-4111-A547-A83DEBEBA099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2" authorId="0" shapeId="0" xr:uid="{EE1DC566-AAFF-4722-B571-4AF9DA847BFA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2" authorId="3" shapeId="0" xr:uid="{5193F248-0E57-4F41-A11C-32C7A7D2BCF6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3" authorId="0" shapeId="0" xr:uid="{ED7F5DF1-2F4C-42A6-B22D-4E08CC0E342D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3" authorId="0" shapeId="0" xr:uid="{4399A1AF-C47A-457F-A907-C3FCAC78DA47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3" authorId="2" shapeId="0" xr:uid="{2B3D5C1A-21FE-42EE-9541-F50D4C53AF88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3" authorId="0" shapeId="0" xr:uid="{9D8BFB0C-3BCD-41AF-8832-90170E1B63A4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3" authorId="3" shapeId="0" xr:uid="{74A9E620-6DD6-498B-B5A3-43042762BA04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4" authorId="0" shapeId="0" xr:uid="{B1874C94-E1CA-42B6-85CF-DCA548ABF2A3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4" authorId="0" shapeId="0" xr:uid="{3F2B2C76-93AF-4E91-8D34-83532DF3463F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4" authorId="2" shapeId="0" xr:uid="{9885D4AE-2751-4F1A-BEC7-5A88D29B22F9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4" authorId="0" shapeId="0" xr:uid="{DFCFCD5D-F250-448C-ACBA-8528C19090CE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4" authorId="3" shapeId="0" xr:uid="{88585F57-21D4-4F88-A0BA-542D1FBE68F6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5" authorId="0" shapeId="0" xr:uid="{E6839604-BCD8-4E7C-B445-D96F9755A2B2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5" authorId="0" shapeId="0" xr:uid="{6DB18B86-9853-4192-B7DB-FF397DC7BEA7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5" authorId="2" shapeId="0" xr:uid="{59FCE902-14F4-4AB1-B351-0B7F58629B76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5" authorId="0" shapeId="0" xr:uid="{C864563C-9747-41C6-9EA0-D5FADEDAE403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5" authorId="3" shapeId="0" xr:uid="{87DCAF8F-22E7-4AEC-B4F9-5DED529690AD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6" authorId="0" shapeId="0" xr:uid="{1603EE4B-42A1-4178-8529-5762FDC2D6EF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6" authorId="0" shapeId="0" xr:uid="{EE576AF7-1A4C-4E33-8B46-600D40054C30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6" authorId="2" shapeId="0" xr:uid="{9E65375B-70CB-4DF7-AA3D-376A3291AB96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6" authorId="0" shapeId="0" xr:uid="{8957F12A-BB45-478B-9B2F-F2160CA5824E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6" authorId="3" shapeId="0" xr:uid="{274D4C48-C95E-493C-8089-6AAC30C5F53D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7" authorId="0" shapeId="0" xr:uid="{B2D175D8-7F82-41B4-A8C9-901A25F358D4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7" authorId="0" shapeId="0" xr:uid="{029BB273-C237-4D69-9D5F-35BC9137DC97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7" authorId="2" shapeId="0" xr:uid="{BE05BAB9-8303-4234-AEBF-9A0259C61153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7" authorId="0" shapeId="0" xr:uid="{C5E80D69-9449-4D35-9AB9-4F66846931E9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7" authorId="3" shapeId="0" xr:uid="{D342A740-8577-4275-87F5-47D35061941E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8" authorId="0" shapeId="0" xr:uid="{FCEAB152-3210-4A94-9350-BD27CB65A934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8" authorId="0" shapeId="0" xr:uid="{D9E291DD-D7FF-4A5E-B39F-8975AF70157B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8" authorId="2" shapeId="0" xr:uid="{8C1E2970-C87D-477E-A83A-011A6F1538BF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8" authorId="0" shapeId="0" xr:uid="{1F19A333-F26F-4759-ABAB-E304127B2AA0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8" authorId="3" shapeId="0" xr:uid="{199CA1B3-8B67-4186-8AF1-C06A428324E0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39" authorId="0" shapeId="0" xr:uid="{9DEBC951-75DE-41BF-90BB-98CC4CADFD64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39" authorId="0" shapeId="0" xr:uid="{03FD5B9D-B75E-446E-B2B6-BE801CBF8B63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39" authorId="2" shapeId="0" xr:uid="{C5E2F34D-7F2D-4201-9926-DEC0BA221F1A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39" authorId="0" shapeId="0" xr:uid="{19E30A64-0BAD-4E30-A5AD-D1B3706D7953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39" authorId="3" shapeId="0" xr:uid="{4459EFDB-7D5F-4A59-90F4-DA3A82213EE0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40" authorId="0" shapeId="0" xr:uid="{5436F260-F769-4361-8B39-6E54ECAF39C6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40" authorId="0" shapeId="0" xr:uid="{5032831D-DA5D-4FEA-A87B-D42EAC1C8D85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40" authorId="2" shapeId="0" xr:uid="{F6836BCE-3786-438C-B7CE-97411D3353FE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40" authorId="0" shapeId="0" xr:uid="{94DFCA92-0CBF-4740-9018-0792CF9B7738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40" authorId="3" shapeId="0" xr:uid="{9544CB82-D8E7-4FF3-8671-F9F7E9853EF2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41" authorId="0" shapeId="0" xr:uid="{9F08FF98-674A-4247-8C8C-17C24B65525E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41" authorId="0" shapeId="0" xr:uid="{F5F75530-5BB0-45D2-B43E-32E1A2F5F8E6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41" authorId="2" shapeId="0" xr:uid="{FE59F56E-8C6C-4E9D-BD67-1A26D34D8C7A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41" authorId="0" shapeId="0" xr:uid="{6660C870-06A6-4182-84A1-F6AD0FDFCAD1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41" authorId="3" shapeId="0" xr:uid="{F728B1A9-B8C6-485E-A720-53BE5EC05FCF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42" authorId="0" shapeId="0" xr:uid="{206ACB26-1415-47D2-BE85-CE2800DB8924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42" authorId="0" shapeId="0" xr:uid="{DEE9AF7D-63F9-427B-B604-1FE551CCD097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42" authorId="2" shapeId="0" xr:uid="{0AFAE8F2-5B5F-473F-8113-4B369E1FB070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42" authorId="0" shapeId="0" xr:uid="{918C466E-E6C0-42C6-988D-CE33A0EF0C8B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42" authorId="3" shapeId="0" xr:uid="{07C563F1-1332-438B-94DE-4F065DE0A6FD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43" authorId="0" shapeId="0" xr:uid="{8C0B5142-5E20-4673-A269-9A8593328779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43" authorId="0" shapeId="0" xr:uid="{0CBA2ABA-09D5-49CD-B41B-4DD9441016BA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43" authorId="2" shapeId="0" xr:uid="{1B09A60E-9545-4EB4-9BA1-AE010699B894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43" authorId="0" shapeId="0" xr:uid="{9EED024B-E023-44A6-8A12-7B771FB05C7F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43" authorId="3" shapeId="0" xr:uid="{AE3F6080-8D1F-4513-B7EA-591A79ED55F0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44" authorId="0" shapeId="0" xr:uid="{D617D380-ADB0-49D4-B0AC-A43E5ABE87BD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44" authorId="0" shapeId="0" xr:uid="{2E295C15-03FB-4960-9B5D-2EA4D6068669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44" authorId="2" shapeId="0" xr:uid="{A72181B0-2956-4BCC-9979-DC9093D42587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44" authorId="0" shapeId="0" xr:uid="{FF852E19-99BD-4707-9B9C-C60D1DF35D03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44" authorId="3" shapeId="0" xr:uid="{62A81C03-EFD9-4CD0-91D0-41FC33F5AFE3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B45" authorId="0" shapeId="0" xr:uid="{0BF0E0A4-DA1F-4E19-9163-24C034B50F5B}">
      <text>
        <r>
          <rPr>
            <sz val="9"/>
            <color indexed="81"/>
            <rFont val="ＭＳ Ｐゴシック"/>
            <family val="3"/>
            <charset val="128"/>
          </rPr>
          <t>スペースを入れず、左に詰めて入力。姓と名の間は全角１文字あける。</t>
        </r>
      </text>
    </comment>
    <comment ref="D45" authorId="0" shapeId="0" xr:uid="{9B22E012-2264-4821-9B8F-E9FEBA8B464B}">
      <text>
        <r>
          <rPr>
            <sz val="9"/>
            <color indexed="81"/>
            <rFont val="ＭＳ Ｐゴシック"/>
            <family val="3"/>
            <charset val="128"/>
          </rPr>
          <t>全角ひらがなで入力。
姓と名の間は全角１文字あける。</t>
        </r>
      </text>
    </comment>
    <comment ref="G45" authorId="2" shapeId="0" xr:uid="{7EBEF84C-3210-423E-A7A8-EBC51F22CA4C}">
      <text>
        <r>
          <rPr>
            <sz val="9"/>
            <color indexed="81"/>
            <rFont val="ＭＳ Ｐゴシック"/>
            <family val="3"/>
            <charset val="128"/>
          </rPr>
          <t>半角で入力</t>
        </r>
      </text>
    </comment>
    <comment ref="H45" authorId="0" shapeId="0" xr:uid="{C7013617-E138-4CB0-BC4D-BFDA68F81CBF}">
      <text>
        <r>
          <rPr>
            <sz val="9"/>
            <color indexed="81"/>
            <rFont val="ＭＳ Ｐゴシック"/>
            <family val="3"/>
            <charset val="128"/>
          </rPr>
          <t>半角で入力
入力例：「2011/4/28」</t>
        </r>
      </text>
    </comment>
    <comment ref="N45" authorId="3" shapeId="0" xr:uid="{4B870179-C852-4745-BF32-981C79107B19}">
      <text>
        <r>
          <rPr>
            <b/>
            <sz val="9"/>
            <color indexed="81"/>
            <rFont val="ＭＳ Ｐゴシック"/>
            <family val="3"/>
            <charset val="128"/>
          </rPr>
          <t>立射は　＊
を入力してください。</t>
        </r>
      </text>
    </comment>
    <comment ref="C49" authorId="0" shapeId="0" xr:uid="{CF8F1A59-DFFF-485C-B6F5-DB7D408796BD}">
      <text>
        <r>
          <rPr>
            <sz val="9"/>
            <color indexed="81"/>
            <rFont val="ＭＳ Ｐゴシック"/>
            <family val="3"/>
            <charset val="128"/>
          </rPr>
          <t>算用数字で記入
介添生徒は含まない</t>
        </r>
      </text>
    </comment>
    <comment ref="H50" authorId="0" shapeId="0" xr:uid="{D0BF2D58-C4E5-489B-8207-86CFEBCF3D7E}">
      <text>
        <r>
          <rPr>
            <sz val="9"/>
            <color indexed="81"/>
            <rFont val="ＭＳ Ｐゴシック"/>
            <family val="3"/>
            <charset val="128"/>
          </rPr>
          <t>参加人数を入れると自動計算します</t>
        </r>
      </text>
    </comment>
    <comment ref="B52" authorId="2" shapeId="0" xr:uid="{8407EA2C-6797-4C97-94DD-946CDD0F31A7}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
○○○-△△△△
</t>
        </r>
      </text>
    </comment>
    <comment ref="I52" authorId="4" shapeId="0" xr:uid="{2029735A-177F-464F-8F6F-70F5804A1994}">
      <text>
        <r>
          <rPr>
            <b/>
            <sz val="9"/>
            <color indexed="81"/>
            <rFont val="MS P ゴシック"/>
            <family val="3"/>
            <charset val="128"/>
          </rPr>
          <t>9/12のように入力すると元号から表示されます。</t>
        </r>
      </text>
    </comment>
    <comment ref="I54" authorId="1" shapeId="0" xr:uid="{E320A7F6-BC58-46AC-8F6F-B1A0E88BEE60}">
      <text>
        <r>
          <rPr>
            <sz val="9"/>
            <color indexed="81"/>
            <rFont val="ＭＳ Ｐゴシック"/>
            <family val="3"/>
            <charset val="128"/>
          </rPr>
          <t xml:space="preserve">スペースを入れず、左に詰めて入力。姓と名の間は全角ひと文字開ける。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benesse</author>
  </authors>
  <commentList>
    <comment ref="D11" authorId="0" shapeId="0" xr:uid="{25A96741-B8E2-45E4-AED1-AFD00886F312}">
      <text>
        <r>
          <rPr>
            <b/>
            <sz val="9"/>
            <color indexed="81"/>
            <rFont val="MS P ゴシック"/>
            <family val="3"/>
            <charset val="128"/>
          </rPr>
          <t>団体参加の場合、
1と入力</t>
        </r>
      </text>
    </comment>
    <comment ref="D13" authorId="0" shapeId="0" xr:uid="{6E4359DB-D3CD-4E31-B38E-5DBF52663BAA}">
      <text>
        <r>
          <rPr>
            <sz val="9"/>
            <color indexed="81"/>
            <rFont val="MS P ゴシック"/>
            <family val="3"/>
            <charset val="128"/>
          </rPr>
          <t>団体参加の場合、
1と入力</t>
        </r>
      </text>
    </comment>
  </commentList>
</comments>
</file>

<file path=xl/sharedStrings.xml><?xml version="1.0" encoding="utf-8"?>
<sst xmlns="http://schemas.openxmlformats.org/spreadsheetml/2006/main" count="356" uniqueCount="153">
  <si>
    <t>学校名</t>
    <rPh sb="0" eb="2">
      <t>ガッコウ</t>
    </rPh>
    <rPh sb="2" eb="3">
      <t>メイ</t>
    </rPh>
    <phoneticPr fontId="2"/>
  </si>
  <si>
    <t>立順</t>
    <rPh sb="0" eb="1">
      <t>タチ</t>
    </rPh>
    <rPh sb="1" eb="2">
      <t>ジュン</t>
    </rPh>
    <phoneticPr fontId="2"/>
  </si>
  <si>
    <t>監督名</t>
    <rPh sb="0" eb="2">
      <t>カントク</t>
    </rPh>
    <rPh sb="2" eb="3">
      <t>メイ</t>
    </rPh>
    <phoneticPr fontId="2"/>
  </si>
  <si>
    <t>学年</t>
    <rPh sb="0" eb="2">
      <t>ガクネン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</si>
  <si>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</si>
  <si>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申　請　書</t>
    <rPh sb="0" eb="1">
      <t>サル</t>
    </rPh>
    <rPh sb="2" eb="3">
      <t>ショウ</t>
    </rPh>
    <rPh sb="4" eb="5">
      <t>ショ</t>
    </rPh>
    <phoneticPr fontId="2"/>
  </si>
  <si>
    <t>立順</t>
    <rPh sb="0" eb="2">
      <t>タチジュン</t>
    </rPh>
    <phoneticPr fontId="2"/>
  </si>
  <si>
    <t>性別</t>
    <rPh sb="0" eb="2">
      <t>セイベツ</t>
    </rPh>
    <phoneticPr fontId="2"/>
  </si>
  <si>
    <t>故障部位</t>
    <rPh sb="0" eb="2">
      <t>コショウ</t>
    </rPh>
    <rPh sb="2" eb="4">
      <t>ブイ</t>
    </rPh>
    <phoneticPr fontId="2"/>
  </si>
  <si>
    <t>理　　由</t>
    <rPh sb="0" eb="1">
      <t>リ</t>
    </rPh>
    <rPh sb="3" eb="4">
      <t>ヨシ</t>
    </rPh>
    <phoneticPr fontId="2"/>
  </si>
  <si>
    <t>氏　　名</t>
    <rPh sb="0" eb="1">
      <t>シ</t>
    </rPh>
    <rPh sb="3" eb="4">
      <t>メイ</t>
    </rPh>
    <phoneticPr fontId="2"/>
  </si>
  <si>
    <t>男</t>
    <rPh sb="0" eb="1">
      <t>オトコ</t>
    </rPh>
    <phoneticPr fontId="2"/>
  </si>
  <si>
    <t>・</t>
    <phoneticPr fontId="2"/>
  </si>
  <si>
    <t>女</t>
    <rPh sb="0" eb="1">
      <t>オンナ</t>
    </rPh>
    <phoneticPr fontId="2"/>
  </si>
  <si>
    <t>高等学校</t>
    <rPh sb="0" eb="2">
      <t>コウトウ</t>
    </rPh>
    <rPh sb="2" eb="4">
      <t>ガッコウ</t>
    </rPh>
    <phoneticPr fontId="2"/>
  </si>
  <si>
    <t>学校長または顧問氏名</t>
    <rPh sb="0" eb="3">
      <t>ガッコウチョウ</t>
    </rPh>
    <rPh sb="6" eb="8">
      <t>コモン</t>
    </rPh>
    <rPh sb="8" eb="10">
      <t>シメイ</t>
    </rPh>
    <phoneticPr fontId="2"/>
  </si>
  <si>
    <t>印　</t>
    <rPh sb="0" eb="1">
      <t>イン</t>
    </rPh>
    <phoneticPr fontId="2"/>
  </si>
  <si>
    <t>ふりがな</t>
    <phoneticPr fontId="2"/>
  </si>
  <si>
    <t>支部順位</t>
    <rPh sb="0" eb="2">
      <t>シブ</t>
    </rPh>
    <rPh sb="2" eb="4">
      <t>ジュンイ</t>
    </rPh>
    <phoneticPr fontId="2"/>
  </si>
  <si>
    <t>重　要</t>
    <rPh sb="0" eb="1">
      <t>シゲル</t>
    </rPh>
    <rPh sb="2" eb="3">
      <t>ヨウ</t>
    </rPh>
    <phoneticPr fontId="2"/>
  </si>
  <si>
    <t>参加申込書のメール送付先は以下の通りです。</t>
    <rPh sb="0" eb="2">
      <t>サンカ</t>
    </rPh>
    <rPh sb="2" eb="5">
      <t>モウシコミショ</t>
    </rPh>
    <rPh sb="9" eb="11">
      <t>ソウフ</t>
    </rPh>
    <rPh sb="11" eb="12">
      <t>サキ</t>
    </rPh>
    <rPh sb="13" eb="15">
      <t>イカ</t>
    </rPh>
    <rPh sb="16" eb="17">
      <t>トオ</t>
    </rPh>
    <phoneticPr fontId="2"/>
  </si>
  <si>
    <t>＜送付先＞</t>
    <rPh sb="1" eb="3">
      <t>ソウフ</t>
    </rPh>
    <rPh sb="3" eb="4">
      <t>サキ</t>
    </rPh>
    <phoneticPr fontId="2"/>
  </si>
  <si>
    <t>＜注意＞</t>
    <rPh sb="1" eb="3">
      <t>チュウイ</t>
    </rPh>
    <phoneticPr fontId="2"/>
  </si>
  <si>
    <t>設定を変えず、印刷ボタンをクリックするとＡ４縦に印刷できます。</t>
    <rPh sb="0" eb="2">
      <t>セッテイ</t>
    </rPh>
    <rPh sb="3" eb="4">
      <t>カ</t>
    </rPh>
    <rPh sb="7" eb="9">
      <t>インサツ</t>
    </rPh>
    <rPh sb="22" eb="23">
      <t>タテ</t>
    </rPh>
    <rPh sb="24" eb="26">
      <t>インサツ</t>
    </rPh>
    <phoneticPr fontId="2"/>
  </si>
  <si>
    <t>連　絡　票</t>
    <rPh sb="0" eb="1">
      <t>レン</t>
    </rPh>
    <rPh sb="2" eb="3">
      <t>ラク</t>
    </rPh>
    <rPh sb="4" eb="5">
      <t>ヒョウ</t>
    </rPh>
    <phoneticPr fontId="2"/>
  </si>
  <si>
    <t>支  部  名</t>
    <rPh sb="0" eb="1">
      <t>ササ</t>
    </rPh>
    <rPh sb="3" eb="4">
      <t>ブ</t>
    </rPh>
    <rPh sb="6" eb="7">
      <t>ナ</t>
    </rPh>
    <phoneticPr fontId="2"/>
  </si>
  <si>
    <t>支　　 　部</t>
    <rPh sb="0" eb="1">
      <t>ササ</t>
    </rPh>
    <rPh sb="5" eb="6">
      <t>ブ</t>
    </rPh>
    <phoneticPr fontId="2"/>
  </si>
  <si>
    <t>学  校  名</t>
    <rPh sb="0" eb="1">
      <t>ガク</t>
    </rPh>
    <rPh sb="3" eb="4">
      <t>コウ</t>
    </rPh>
    <rPh sb="6" eb="7">
      <t>ナ</t>
    </rPh>
    <phoneticPr fontId="2"/>
  </si>
  <si>
    <t>高 等 学 校</t>
    <rPh sb="0" eb="1">
      <t>タカ</t>
    </rPh>
    <rPh sb="2" eb="3">
      <t>トウ</t>
    </rPh>
    <rPh sb="4" eb="5">
      <t>ガク</t>
    </rPh>
    <rPh sb="6" eb="7">
      <t>コウ</t>
    </rPh>
    <phoneticPr fontId="2"/>
  </si>
  <si>
    <t>連絡責任者</t>
    <rPh sb="0" eb="2">
      <t>レンラク</t>
    </rPh>
    <rPh sb="2" eb="5">
      <t>セキニンシャ</t>
    </rPh>
    <phoneticPr fontId="2"/>
  </si>
  <si>
    <t>携帯
電話</t>
    <rPh sb="0" eb="2">
      <t>ケイタイ</t>
    </rPh>
    <rPh sb="3" eb="5">
      <t>デンワ</t>
    </rPh>
    <phoneticPr fontId="2"/>
  </si>
  <si>
    <t>※緊急連絡の際に使用しますので，この用紙に所定の事項を記入してください。</t>
    <rPh sb="1" eb="3">
      <t>キンキュウ</t>
    </rPh>
    <rPh sb="3" eb="5">
      <t>レンラク</t>
    </rPh>
    <rPh sb="6" eb="7">
      <t>サイ</t>
    </rPh>
    <rPh sb="8" eb="10">
      <t>シヨウ</t>
    </rPh>
    <rPh sb="18" eb="20">
      <t>ヨウシ</t>
    </rPh>
    <rPh sb="21" eb="23">
      <t>ショテイ</t>
    </rPh>
    <rPh sb="24" eb="26">
      <t>ジコウ</t>
    </rPh>
    <rPh sb="27" eb="29">
      <t>キニュウ</t>
    </rPh>
    <phoneticPr fontId="2"/>
  </si>
  <si>
    <t>南北海道大会出場権獲得おめでとうございます。</t>
    <rPh sb="0" eb="1">
      <t>ミナミ</t>
    </rPh>
    <rPh sb="1" eb="4">
      <t>ホッカイドウ</t>
    </rPh>
    <rPh sb="4" eb="6">
      <t>タイカイ</t>
    </rPh>
    <rPh sb="6" eb="8">
      <t>シュツジョウ</t>
    </rPh>
    <rPh sb="8" eb="9">
      <t>ケン</t>
    </rPh>
    <rPh sb="9" eb="11">
      <t>カクトク</t>
    </rPh>
    <phoneticPr fontId="2"/>
  </si>
  <si>
    <t>連絡票に緊急時対応の連絡先の記入に、ご協力ください。</t>
    <rPh sb="0" eb="2">
      <t>レンラク</t>
    </rPh>
    <rPh sb="2" eb="3">
      <t>ヒョウ</t>
    </rPh>
    <rPh sb="4" eb="7">
      <t>キンキュウジ</t>
    </rPh>
    <rPh sb="7" eb="9">
      <t>タイオウ</t>
    </rPh>
    <rPh sb="10" eb="13">
      <t>レンラクサキ</t>
    </rPh>
    <rPh sb="14" eb="16">
      <t>キニュウ</t>
    </rPh>
    <rPh sb="19" eb="21">
      <t>キョウリョク</t>
    </rPh>
    <phoneticPr fontId="2"/>
  </si>
  <si>
    <t>大会参加料納付書</t>
    <rPh sb="0" eb="2">
      <t>タイカイ</t>
    </rPh>
    <rPh sb="2" eb="5">
      <t>サンカリョウ</t>
    </rPh>
    <rPh sb="5" eb="8">
      <t>ノウフショ</t>
    </rPh>
    <phoneticPr fontId="2"/>
  </si>
  <si>
    <t>標記大会の参加料を下記の通り納付いたします</t>
    <rPh sb="0" eb="2">
      <t>ヒョウキ</t>
    </rPh>
    <rPh sb="2" eb="4">
      <t>タイカイ</t>
    </rPh>
    <rPh sb="5" eb="8">
      <t>サンカリョウ</t>
    </rPh>
    <rPh sb="9" eb="11">
      <t>カキ</t>
    </rPh>
    <rPh sb="12" eb="13">
      <t>トオ</t>
    </rPh>
    <rPh sb="14" eb="16">
      <t>ノウフ</t>
    </rPh>
    <phoneticPr fontId="2"/>
  </si>
  <si>
    <t>記</t>
    <rPh sb="0" eb="1">
      <t>キ</t>
    </rPh>
    <phoneticPr fontId="2"/>
  </si>
  <si>
    <t>参加料</t>
    <rPh sb="0" eb="3">
      <t>サンカリョウ</t>
    </rPh>
    <phoneticPr fontId="2"/>
  </si>
  <si>
    <t>男　子</t>
    <rPh sb="0" eb="1">
      <t>オトコ</t>
    </rPh>
    <rPh sb="2" eb="3">
      <t>コ</t>
    </rPh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</si>
  <si>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</si>
  <si>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</si>
  <si>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女　子</t>
    <rPh sb="0" eb="1">
      <t>オンナ</t>
    </rPh>
    <rPh sb="2" eb="3">
      <t>コ</t>
    </rPh>
    <phoneticPr fontId="2"/>
  </si>
  <si>
    <t>合　計</t>
    <rPh sb="0" eb="1">
      <t>ゴウ</t>
    </rPh>
    <rPh sb="2" eb="3">
      <t>ケイ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</si>
  <si>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</si>
  <si>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</si>
  <si>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</si>
  <si>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</si>
  <si>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</si>
  <si>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様</t>
    <rPh sb="0" eb="1">
      <t>サマ</t>
    </rPh>
    <phoneticPr fontId="2"/>
  </si>
  <si>
    <t>金</t>
    <rPh sb="0" eb="1">
      <t>キン</t>
    </rPh>
    <phoneticPr fontId="2"/>
  </si>
  <si>
    <t>円也</t>
    <rPh sb="0" eb="1">
      <t>エン</t>
    </rPh>
    <rPh sb="1" eb="2">
      <t>ナリ</t>
    </rPh>
    <phoneticPr fontId="2"/>
  </si>
  <si>
    <t>（内訳）</t>
    <rPh sb="1" eb="3">
      <t>ウチワケ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</si>
  <si>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</si>
  <si>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</si>
  <si>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印</t>
    <rPh sb="0" eb="1">
      <t>イン</t>
    </rPh>
    <phoneticPr fontId="2"/>
  </si>
  <si>
    <t>団体</t>
    <rPh sb="0" eb="2">
      <t>ダンタイ</t>
    </rPh>
    <phoneticPr fontId="2"/>
  </si>
  <si>
    <t>個人</t>
    <rPh sb="0" eb="2">
      <t>コジン</t>
    </rPh>
    <phoneticPr fontId="2"/>
  </si>
  <si>
    <t>㊞</t>
    <phoneticPr fontId="2"/>
  </si>
  <si>
    <t>高等学校長</t>
    <rPh sb="0" eb="2">
      <t>コウトウ</t>
    </rPh>
    <rPh sb="2" eb="5">
      <t>ガッコウチョウ</t>
    </rPh>
    <phoneticPr fontId="2"/>
  </si>
  <si>
    <t>住所</t>
    <rPh sb="0" eb="2">
      <t>ジュウショ</t>
    </rPh>
    <phoneticPr fontId="2"/>
  </si>
  <si>
    <t>合計</t>
  </si>
  <si>
    <t>参加料</t>
    <rPh sb="0" eb="2">
      <t>サンカ</t>
    </rPh>
    <rPh sb="2" eb="3">
      <t>リョウ</t>
    </rPh>
    <phoneticPr fontId="2"/>
  </si>
  <si>
    <t>６位</t>
    <rPh sb="1" eb="2">
      <t>イ</t>
    </rPh>
    <phoneticPr fontId="2"/>
  </si>
  <si>
    <t>５位</t>
    <rPh sb="1" eb="2">
      <t>イ</t>
    </rPh>
    <phoneticPr fontId="2"/>
  </si>
  <si>
    <t>４位</t>
    <rPh sb="1" eb="2">
      <t>イ</t>
    </rPh>
    <phoneticPr fontId="2"/>
  </si>
  <si>
    <t>３位</t>
    <rPh sb="1" eb="2">
      <t>イ</t>
    </rPh>
    <phoneticPr fontId="2"/>
  </si>
  <si>
    <t>２位</t>
    <rPh sb="1" eb="2">
      <t>イ</t>
    </rPh>
    <phoneticPr fontId="2"/>
  </si>
  <si>
    <t>１位</t>
    <rPh sb="1" eb="2">
      <t>イ</t>
    </rPh>
    <phoneticPr fontId="2"/>
  </si>
  <si>
    <t>備考(立射申請など)</t>
    <rPh sb="0" eb="2">
      <t>ビコウ</t>
    </rPh>
    <rPh sb="3" eb="4">
      <t>タテ</t>
    </rPh>
    <rPh sb="4" eb="5">
      <t>イ</t>
    </rPh>
    <rPh sb="5" eb="7">
      <t>シンセイ</t>
    </rPh>
    <phoneticPr fontId="2"/>
  </si>
  <si>
    <t>ふ り が な</t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</si>
  <si>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</si>
  <si>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支部大
会順位</t>
    <rPh sb="0" eb="2">
      <t>シブ</t>
    </rPh>
    <rPh sb="2" eb="3">
      <t>ダイ</t>
    </rPh>
    <rPh sb="4" eb="5">
      <t>カイ</t>
    </rPh>
    <rPh sb="5" eb="7">
      <t>ジュンイ</t>
    </rPh>
    <phoneticPr fontId="2"/>
  </si>
  <si>
    <t>介添名</t>
    <rPh sb="0" eb="2">
      <t>カイゾ</t>
    </rPh>
    <rPh sb="2" eb="3">
      <t>メイ</t>
    </rPh>
    <phoneticPr fontId="2"/>
  </si>
  <si>
    <t>５</t>
  </si>
  <si>
    <t>４</t>
  </si>
  <si>
    <t>３</t>
  </si>
  <si>
    <t>２</t>
    <phoneticPr fontId="2"/>
  </si>
  <si>
    <t>１</t>
    <phoneticPr fontId="2"/>
  </si>
  <si>
    <t>FAX番号</t>
    <rPh sb="3" eb="5">
      <t>バンゴウ</t>
    </rPh>
    <phoneticPr fontId="2"/>
  </si>
  <si>
    <t>男女別</t>
    <rPh sb="0" eb="2">
      <t>ダンジョ</t>
    </rPh>
    <rPh sb="2" eb="3">
      <t>ベツ</t>
    </rPh>
    <phoneticPr fontId="2"/>
  </si>
  <si>
    <t>位</t>
    <rPh sb="0" eb="1">
      <t>イ</t>
    </rPh>
    <phoneticPr fontId="2"/>
  </si>
  <si>
    <t>支部大会順位</t>
    <rPh sb="0" eb="2">
      <t>シブ</t>
    </rPh>
    <rPh sb="2" eb="4">
      <t>タイカイ</t>
    </rPh>
    <rPh sb="4" eb="6">
      <t>ジュンイ</t>
    </rPh>
    <phoneticPr fontId="2"/>
  </si>
  <si>
    <t>【団体】</t>
    <rPh sb="1" eb="3">
      <t>ダンタイ</t>
    </rPh>
    <phoneticPr fontId="2"/>
  </si>
  <si>
    <t>電話番号</t>
    <rPh sb="0" eb="2">
      <t>デンワ</t>
    </rPh>
    <rPh sb="2" eb="4">
      <t>バンゴウ</t>
    </rPh>
    <phoneticPr fontId="2"/>
  </si>
  <si>
    <t>支部</t>
    <rPh sb="0" eb="2">
      <t>シブ</t>
    </rPh>
    <phoneticPr fontId="2"/>
  </si>
  <si>
    <t>支部名</t>
    <rPh sb="0" eb="2">
      <t>シブ</t>
    </rPh>
    <rPh sb="2" eb="3">
      <t>メイ</t>
    </rPh>
    <phoneticPr fontId="2"/>
  </si>
  <si>
    <t>男女別々の用紙（シート）に記入し、保存を忘れずに行って下さい。</t>
    <rPh sb="0" eb="2">
      <t>ダンジョ</t>
    </rPh>
    <rPh sb="2" eb="4">
      <t>ベツベツ</t>
    </rPh>
    <rPh sb="5" eb="7">
      <t>ヨウシ</t>
    </rPh>
    <rPh sb="13" eb="15">
      <t>キニュウ</t>
    </rPh>
    <rPh sb="17" eb="19">
      <t>ホゾン</t>
    </rPh>
    <rPh sb="20" eb="21">
      <t>ワス</t>
    </rPh>
    <rPh sb="24" eb="25">
      <t>オコナ</t>
    </rPh>
    <rPh sb="27" eb="28">
      <t>クダ</t>
    </rPh>
    <phoneticPr fontId="2"/>
  </si>
  <si>
    <t>各項目に記入についてのコメントがあります。</t>
    <rPh sb="0" eb="3">
      <t>カクコウモク</t>
    </rPh>
    <rPh sb="4" eb="6">
      <t>キニュウ</t>
    </rPh>
    <phoneticPr fontId="2"/>
  </si>
  <si>
    <t>《申込書記入について》</t>
    <rPh sb="1" eb="4">
      <t>モウシコミショ</t>
    </rPh>
    <rPh sb="4" eb="6">
      <t>キニュウ</t>
    </rPh>
    <phoneticPr fontId="2"/>
  </si>
  <si>
    <t>釧　根</t>
    <rPh sb="0" eb="1">
      <t>セン</t>
    </rPh>
    <rPh sb="2" eb="3">
      <t>ネ</t>
    </rPh>
    <phoneticPr fontId="2"/>
  </si>
  <si>
    <t>十　勝</t>
    <rPh sb="0" eb="1">
      <t>ジュウ</t>
    </rPh>
    <rPh sb="2" eb="3">
      <t>カツ</t>
    </rPh>
    <phoneticPr fontId="2"/>
  </si>
  <si>
    <t>北　見</t>
    <rPh sb="0" eb="1">
      <t>キタ</t>
    </rPh>
    <rPh sb="2" eb="3">
      <t>ケン</t>
    </rPh>
    <phoneticPr fontId="2"/>
  </si>
  <si>
    <t>名　寄</t>
    <rPh sb="0" eb="1">
      <t>ナ</t>
    </rPh>
    <rPh sb="2" eb="3">
      <t>ヤドリキ</t>
    </rPh>
    <phoneticPr fontId="2"/>
  </si>
  <si>
    <t>旭　川</t>
    <rPh sb="0" eb="1">
      <t>アサヒ</t>
    </rPh>
    <rPh sb="2" eb="3">
      <t>カワ</t>
    </rPh>
    <phoneticPr fontId="2"/>
  </si>
  <si>
    <t>空　知</t>
    <rPh sb="0" eb="1">
      <t>ソラ</t>
    </rPh>
    <rPh sb="2" eb="3">
      <t>チ</t>
    </rPh>
    <phoneticPr fontId="2"/>
  </si>
  <si>
    <t>小　樽</t>
    <phoneticPr fontId="2"/>
  </si>
  <si>
    <t>室　蘭</t>
    <rPh sb="0" eb="1">
      <t>シツ</t>
    </rPh>
    <rPh sb="2" eb="3">
      <t>ラン</t>
    </rPh>
    <phoneticPr fontId="2"/>
  </si>
  <si>
    <t>函　館</t>
    <rPh sb="0" eb="1">
      <t>ハコ</t>
    </rPh>
    <rPh sb="2" eb="3">
      <t>カン</t>
    </rPh>
    <phoneticPr fontId="2"/>
  </si>
  <si>
    <t>札　幌</t>
    <rPh sb="0" eb="1">
      <t>サツ</t>
    </rPh>
    <rPh sb="2" eb="3">
      <t>ホロ</t>
    </rPh>
    <phoneticPr fontId="2"/>
  </si>
  <si>
    <t>立射</t>
    <rPh sb="0" eb="2">
      <t>リッシャ</t>
    </rPh>
    <phoneticPr fontId="2"/>
  </si>
  <si>
    <t>選手名</t>
    <rPh sb="0" eb="3">
      <t>センシュメイ</t>
    </rPh>
    <phoneticPr fontId="2"/>
  </si>
  <si>
    <t>女子個人</t>
    <rPh sb="0" eb="2">
      <t>ジョシ</t>
    </rPh>
    <rPh sb="2" eb="4">
      <t>コジン</t>
    </rPh>
    <phoneticPr fontId="2"/>
  </si>
  <si>
    <t>男子個人</t>
    <rPh sb="0" eb="2">
      <t>ダンシ</t>
    </rPh>
    <rPh sb="2" eb="4">
      <t>コジン</t>
    </rPh>
    <phoneticPr fontId="2"/>
  </si>
  <si>
    <t>女子団体</t>
    <rPh sb="0" eb="2">
      <t>ジョシ</t>
    </rPh>
    <rPh sb="2" eb="4">
      <t>ダンタイ</t>
    </rPh>
    <phoneticPr fontId="2"/>
  </si>
  <si>
    <t>男子団体</t>
    <rPh sb="0" eb="2">
      <t>ダンシ</t>
    </rPh>
    <rPh sb="2" eb="4">
      <t>ダンタイ</t>
    </rPh>
    <phoneticPr fontId="2"/>
  </si>
  <si>
    <t>１チーム分</t>
    <rPh sb="4" eb="5">
      <t>ブン</t>
    </rPh>
    <phoneticPr fontId="2"/>
  </si>
  <si>
    <t>７位</t>
    <rPh sb="1" eb="2">
      <t>イ</t>
    </rPh>
    <phoneticPr fontId="2"/>
  </si>
  <si>
    <t>８位</t>
    <rPh sb="1" eb="2">
      <t>イ</t>
    </rPh>
    <phoneticPr fontId="2"/>
  </si>
  <si>
    <t>９位</t>
    <rPh sb="1" eb="2">
      <t>イ</t>
    </rPh>
    <phoneticPr fontId="2"/>
  </si>
  <si>
    <t>１０位</t>
    <rPh sb="2" eb="3">
      <t>イ</t>
    </rPh>
    <phoneticPr fontId="2"/>
  </si>
  <si>
    <t>１１位</t>
    <rPh sb="2" eb="3">
      <t>イ</t>
    </rPh>
    <phoneticPr fontId="2"/>
  </si>
  <si>
    <t>１２位</t>
    <rPh sb="2" eb="3">
      <t>イ</t>
    </rPh>
    <phoneticPr fontId="2"/>
  </si>
  <si>
    <t>１３位</t>
    <rPh sb="2" eb="3">
      <t>イ</t>
    </rPh>
    <phoneticPr fontId="2"/>
  </si>
  <si>
    <t>１４位</t>
    <rPh sb="2" eb="3">
      <t>イ</t>
    </rPh>
    <phoneticPr fontId="2"/>
  </si>
  <si>
    <t>１５位</t>
    <rPh sb="2" eb="3">
      <t>イ</t>
    </rPh>
    <phoneticPr fontId="2"/>
  </si>
  <si>
    <t>１６位</t>
    <rPh sb="2" eb="3">
      <t>イ</t>
    </rPh>
    <phoneticPr fontId="2"/>
  </si>
  <si>
    <t>１７位</t>
    <rPh sb="2" eb="3">
      <t>イ</t>
    </rPh>
    <phoneticPr fontId="2"/>
  </si>
  <si>
    <t>＊</t>
    <phoneticPr fontId="2"/>
  </si>
  <si>
    <t>☆</t>
    <phoneticPr fontId="2"/>
  </si>
  <si>
    <t>＊</t>
    <phoneticPr fontId="2"/>
  </si>
  <si>
    <t>参加人数</t>
    <rPh sb="0" eb="2">
      <t>サンカ</t>
    </rPh>
    <rPh sb="2" eb="4">
      <t>ニンズウ</t>
    </rPh>
    <phoneticPr fontId="2"/>
  </si>
  <si>
    <t>人</t>
    <rPh sb="0" eb="1">
      <t>ニン</t>
    </rPh>
    <phoneticPr fontId="2"/>
  </si>
  <si>
    <t>人数</t>
    <rPh sb="0" eb="2">
      <t>ニンズウ</t>
    </rPh>
    <phoneticPr fontId="2"/>
  </si>
  <si>
    <t>順位</t>
    <rPh sb="0" eb="2">
      <t>ジュンイ</t>
    </rPh>
    <phoneticPr fontId="2"/>
  </si>
  <si>
    <t>支部名</t>
    <rPh sb="0" eb="3">
      <t>シブメイ</t>
    </rPh>
    <phoneticPr fontId="2"/>
  </si>
  <si>
    <t>申込書　【女子個人戦】</t>
    <rPh sb="0" eb="3">
      <t>モウシコミショ</t>
    </rPh>
    <rPh sb="5" eb="7">
      <t>ジョシ</t>
    </rPh>
    <rPh sb="7" eb="9">
      <t>コジン</t>
    </rPh>
    <rPh sb="9" eb="10">
      <t>セン</t>
    </rPh>
    <phoneticPr fontId="2"/>
  </si>
  <si>
    <t>申込書　【男子個人戦】</t>
    <rPh sb="0" eb="3">
      <t>モウシコミショ</t>
    </rPh>
    <rPh sb="5" eb="7">
      <t>ダンシ</t>
    </rPh>
    <rPh sb="7" eb="9">
      <t>コジン</t>
    </rPh>
    <rPh sb="9" eb="10">
      <t>セン</t>
    </rPh>
    <phoneticPr fontId="2"/>
  </si>
  <si>
    <t>申込書　【男子団体戦】</t>
    <rPh sb="0" eb="3">
      <t>モウシコミショ</t>
    </rPh>
    <rPh sb="5" eb="7">
      <t>ダンシ</t>
    </rPh>
    <rPh sb="7" eb="9">
      <t>ダンタイ</t>
    </rPh>
    <rPh sb="9" eb="10">
      <t>セン</t>
    </rPh>
    <phoneticPr fontId="2"/>
  </si>
  <si>
    <t>全弓連会員ＩＤ</t>
    <rPh sb="0" eb="1">
      <t>ゼン</t>
    </rPh>
    <rPh sb="1" eb="2">
      <t>ユミ</t>
    </rPh>
    <rPh sb="2" eb="3">
      <t>レン</t>
    </rPh>
    <rPh sb="3" eb="5">
      <t>カイイン</t>
    </rPh>
    <phoneticPr fontId="2"/>
  </si>
  <si>
    <t>申込書　【女子団体戦】</t>
    <rPh sb="0" eb="3">
      <t>モウシコミショ</t>
    </rPh>
    <rPh sb="5" eb="7">
      <t>ジョシ</t>
    </rPh>
    <rPh sb="7" eb="9">
      <t>ダンタイ</t>
    </rPh>
    <rPh sb="9" eb="10">
      <t>セン</t>
    </rPh>
    <phoneticPr fontId="2"/>
  </si>
  <si>
    <t>令和</t>
    <rPh sb="0" eb="2">
      <t>レイワ</t>
    </rPh>
    <phoneticPr fontId="2"/>
  </si>
  <si>
    <t xml:space="preserve"> ×3,０００円 ＝ </t>
    <rPh sb="7" eb="8">
      <t>エン</t>
    </rPh>
    <phoneticPr fontId="2"/>
  </si>
  <si>
    <t>介添名</t>
    <phoneticPr fontId="2"/>
  </si>
  <si>
    <t>次の選手は、坐射ができないため、理由を添えて申請します。</t>
    <rPh sb="0" eb="1">
      <t>ツギ</t>
    </rPh>
    <rPh sb="2" eb="4">
      <t>センシュ</t>
    </rPh>
    <rPh sb="6" eb="8">
      <t>ザシャ</t>
    </rPh>
    <rPh sb="16" eb="18">
      <t>リユウ</t>
    </rPh>
    <rPh sb="19" eb="20">
      <t>ソ</t>
    </rPh>
    <rPh sb="22" eb="24">
      <t>シンセイ</t>
    </rPh>
    <phoneticPr fontId="2"/>
  </si>
  <si>
    <t>次の選手は坐射ができません</t>
    <rPh sb="0" eb="1">
      <t>ツギ</t>
    </rPh>
    <rPh sb="2" eb="4">
      <t>センシュ</t>
    </rPh>
    <rPh sb="5" eb="6">
      <t>ザ</t>
    </rPh>
    <rPh sb="6" eb="7">
      <t>イ</t>
    </rPh>
    <phoneticPr fontId="2"/>
  </si>
  <si>
    <t>立射によって競技する事を申請します。</t>
    <rPh sb="0" eb="2">
      <t>リッシャ</t>
    </rPh>
    <rPh sb="6" eb="8">
      <t>キョウギ</t>
    </rPh>
    <rPh sb="10" eb="11">
      <t>コト</t>
    </rPh>
    <rPh sb="12" eb="14">
      <t>シンセイ</t>
    </rPh>
    <phoneticPr fontId="2"/>
  </si>
  <si>
    <t>※　坐射ができない場合は、備考欄にその旨を記入し、申請書を添えてください。　</t>
    <rPh sb="2" eb="3">
      <t>ザ</t>
    </rPh>
    <rPh sb="3" eb="4">
      <t>シャ</t>
    </rPh>
    <rPh sb="9" eb="11">
      <t>バアイ</t>
    </rPh>
    <rPh sb="13" eb="15">
      <t>ビコウ</t>
    </rPh>
    <rPh sb="15" eb="16">
      <t>ラン</t>
    </rPh>
    <rPh sb="19" eb="20">
      <t>ムネ</t>
    </rPh>
    <rPh sb="21" eb="23">
      <t>キニュウ</t>
    </rPh>
    <rPh sb="25" eb="28">
      <t>シンセイショ</t>
    </rPh>
    <phoneticPr fontId="2"/>
  </si>
  <si>
    <t>大会終了後、申込時にいただいたメールアドレス宛に公式記録を送信する予定です。</t>
    <rPh sb="0" eb="5">
      <t>タイカイシュウリョウゴ</t>
    </rPh>
    <rPh sb="6" eb="8">
      <t>モウシコミ</t>
    </rPh>
    <rPh sb="8" eb="9">
      <t>ジ</t>
    </rPh>
    <rPh sb="22" eb="23">
      <t>アテ</t>
    </rPh>
    <rPh sb="24" eb="28">
      <t>コウシキキロク</t>
    </rPh>
    <rPh sb="29" eb="31">
      <t>ソウシン</t>
    </rPh>
    <rPh sb="33" eb="35">
      <t>ヨテイ</t>
    </rPh>
    <phoneticPr fontId="2"/>
  </si>
  <si>
    <t>-</t>
    <phoneticPr fontId="2"/>
  </si>
  <si>
    <t>引率名</t>
    <rPh sb="0" eb="2">
      <t>インソツ</t>
    </rPh>
    <rPh sb="2" eb="3">
      <t>メイ</t>
    </rPh>
    <phoneticPr fontId="2"/>
  </si>
  <si>
    <t>送信データとPDF（公印あり）に齟齬がないようにしてください。</t>
    <rPh sb="0" eb="2">
      <t>ソウシン</t>
    </rPh>
    <rPh sb="10" eb="12">
      <t>コウイン</t>
    </rPh>
    <rPh sb="16" eb="18">
      <t>ソゴ</t>
    </rPh>
    <phoneticPr fontId="2"/>
  </si>
  <si>
    <t>北海道札幌東陵高等学校</t>
    <rPh sb="0" eb="3">
      <t>ホッカイドウ</t>
    </rPh>
    <rPh sb="3" eb="5">
      <t>サッポロ</t>
    </rPh>
    <rPh sb="5" eb="7">
      <t>トウリョウ</t>
    </rPh>
    <rPh sb="7" eb="11">
      <t>コウトウガッコウ</t>
    </rPh>
    <phoneticPr fontId="2"/>
  </si>
  <si>
    <t>山　田　朋　生</t>
    <rPh sb="0" eb="1">
      <t>ヤマ</t>
    </rPh>
    <rPh sb="2" eb="3">
      <t>タ</t>
    </rPh>
    <rPh sb="4" eb="5">
      <t>トモ</t>
    </rPh>
    <rPh sb="6" eb="7">
      <t>セイ</t>
    </rPh>
    <phoneticPr fontId="2"/>
  </si>
  <si>
    <t>A.Ichiraku@hokkaido-c.ed.jp</t>
    <phoneticPr fontId="2"/>
  </si>
  <si>
    <t>男女別々の用紙（シート）に記入し、保存を忘れずに行って下さい。ファイル名は学校名を付け加えて「【○○高校】R08参加申込書」としてください。</t>
    <rPh sb="0" eb="2">
      <t>ダンジョ</t>
    </rPh>
    <rPh sb="2" eb="4">
      <t>ベツベツ</t>
    </rPh>
    <rPh sb="5" eb="7">
      <t>ヨウシ</t>
    </rPh>
    <rPh sb="13" eb="15">
      <t>キニュウ</t>
    </rPh>
    <rPh sb="17" eb="19">
      <t>ホゾン</t>
    </rPh>
    <rPh sb="20" eb="21">
      <t>ワス</t>
    </rPh>
    <rPh sb="24" eb="25">
      <t>オコナ</t>
    </rPh>
    <rPh sb="27" eb="28">
      <t>クダ</t>
    </rPh>
    <rPh sb="35" eb="36">
      <t>メイ</t>
    </rPh>
    <rPh sb="37" eb="40">
      <t>ガッコウメイ</t>
    </rPh>
    <rPh sb="41" eb="42">
      <t>ツ</t>
    </rPh>
    <rPh sb="43" eb="44">
      <t>クワ</t>
    </rPh>
    <rPh sb="56" eb="58">
      <t>サンカ</t>
    </rPh>
    <rPh sb="58" eb="61">
      <t>モウシコミショ</t>
    </rPh>
    <phoneticPr fontId="2"/>
  </si>
  <si>
    <t>このエクセルファイルと、それを印刷し職印を押した物をPDFファイル化もしくはjpegなどの画像ファイル化した物の両方をメールで送信してください。</t>
    <rPh sb="15" eb="17">
      <t>インサツ</t>
    </rPh>
    <rPh sb="18" eb="20">
      <t>ショクイン</t>
    </rPh>
    <rPh sb="21" eb="22">
      <t>オ</t>
    </rPh>
    <rPh sb="24" eb="25">
      <t>モノ</t>
    </rPh>
    <rPh sb="33" eb="34">
      <t>カ</t>
    </rPh>
    <rPh sb="45" eb="47">
      <t>ガゾウ</t>
    </rPh>
    <rPh sb="51" eb="52">
      <t>カ</t>
    </rPh>
    <rPh sb="54" eb="55">
      <t>モノ</t>
    </rPh>
    <rPh sb="56" eb="58">
      <t>リョウホウ</t>
    </rPh>
    <rPh sb="63" eb="65">
      <t>ソウシン</t>
    </rPh>
    <phoneticPr fontId="2"/>
  </si>
  <si>
    <t>坐射ができない場合は、「立射の申請書」シートを印刷し職印を押した物を参加申込書同様PDFまたは画像ファイル化しメールで送信してください。</t>
    <rPh sb="0" eb="2">
      <t>ザシャ</t>
    </rPh>
    <rPh sb="7" eb="9">
      <t>バアイ</t>
    </rPh>
    <rPh sb="59" eb="61">
      <t>ソウシン</t>
    </rPh>
    <phoneticPr fontId="2"/>
  </si>
  <si>
    <t xml:space="preserve">第48回北海道高等学校弓道選抜大会南北海道大会
</t>
    <phoneticPr fontId="2"/>
  </si>
  <si>
    <t>兼　第45回全国高等学校弓道選抜大会南北海道予選会</t>
    <phoneticPr fontId="2"/>
  </si>
  <si>
    <t>令和８年　９月　　　　日</t>
    <rPh sb="0" eb="2">
      <t>レイワ</t>
    </rPh>
    <rPh sb="3" eb="4">
      <t>ネン</t>
    </rPh>
    <rPh sb="4" eb="5">
      <t>ヘイネン</t>
    </rPh>
    <rPh sb="6" eb="7">
      <t>ガツ</t>
    </rPh>
    <rPh sb="11" eb="12">
      <t>ニチ</t>
    </rPh>
    <phoneticPr fontId="2"/>
  </si>
  <si>
    <t>但し、第48回北海道高等学校弓道選抜大会南北海道大会</t>
    <rPh sb="0" eb="1">
      <t>タダ</t>
    </rPh>
    <rPh sb="3" eb="4">
      <t>ダイ</t>
    </rPh>
    <rPh sb="6" eb="7">
      <t>カイ</t>
    </rPh>
    <rPh sb="7" eb="10">
      <t>ホッカイドウ</t>
    </rPh>
    <rPh sb="10" eb="12">
      <t>コウトウ</t>
    </rPh>
    <rPh sb="12" eb="14">
      <t>ガッコウ</t>
    </rPh>
    <rPh sb="14" eb="16">
      <t>キュウドウ</t>
    </rPh>
    <rPh sb="16" eb="18">
      <t>センバツ</t>
    </rPh>
    <rPh sb="18" eb="20">
      <t>タイカイ</t>
    </rPh>
    <rPh sb="20" eb="21">
      <t>ミナミ</t>
    </rPh>
    <rPh sb="21" eb="24">
      <t>ホッカイドウ</t>
    </rPh>
    <rPh sb="24" eb="26">
      <t>タイカイ</t>
    </rPh>
    <phoneticPr fontId="2"/>
  </si>
  <si>
    <t>兼　第45回全国高等学校弓道選抜大会南北海道予選会の参加料として</t>
    <rPh sb="0" eb="1">
      <t>ケン</t>
    </rPh>
    <rPh sb="2" eb="3">
      <t>ダイ</t>
    </rPh>
    <rPh sb="5" eb="6">
      <t>カイ</t>
    </rPh>
    <rPh sb="6" eb="8">
      <t>ゼンコク</t>
    </rPh>
    <rPh sb="8" eb="10">
      <t>コウトウ</t>
    </rPh>
    <rPh sb="10" eb="12">
      <t>ガッコウ</t>
    </rPh>
    <rPh sb="12" eb="14">
      <t>キュウドウ</t>
    </rPh>
    <rPh sb="14" eb="16">
      <t>センバツ</t>
    </rPh>
    <rPh sb="16" eb="18">
      <t>タイカイ</t>
    </rPh>
    <rPh sb="18" eb="19">
      <t>ミナミ</t>
    </rPh>
    <rPh sb="19" eb="22">
      <t>ホッカイドウ</t>
    </rPh>
    <rPh sb="22" eb="25">
      <t>ヨセンカイ</t>
    </rPh>
    <rPh sb="26" eb="29">
      <t>サンカリョウ</t>
    </rPh>
    <phoneticPr fontId="2"/>
  </si>
  <si>
    <t>第48回北海道高等学校弓道選抜大会南北海道大会事務局</t>
    <rPh sb="0" eb="1">
      <t>ダイ</t>
    </rPh>
    <rPh sb="3" eb="4">
      <t>カイ</t>
    </rPh>
    <rPh sb="4" eb="7">
      <t>ホッカイドウ</t>
    </rPh>
    <rPh sb="7" eb="9">
      <t>コウトウ</t>
    </rPh>
    <rPh sb="9" eb="11">
      <t>ガッコウ</t>
    </rPh>
    <rPh sb="11" eb="13">
      <t>キュウドウ</t>
    </rPh>
    <rPh sb="13" eb="15">
      <t>センバツ</t>
    </rPh>
    <rPh sb="15" eb="17">
      <t>タイカイ</t>
    </rPh>
    <rPh sb="17" eb="18">
      <t>ミナミ</t>
    </rPh>
    <rPh sb="18" eb="21">
      <t>ホッカイドウ</t>
    </rPh>
    <rPh sb="21" eb="23">
      <t>タイカイ</t>
    </rPh>
    <rPh sb="23" eb="26">
      <t>ジムキョク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</si>
</sst>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\(#,##0\)"/>
    <numFmt numFmtId="177" formatCode="#,##0_);[Red]\(#,##0\)"/>
    <numFmt numFmtId="178" formatCode="[$-411]ge\.m\.d;@"/>
    <numFmt numFmtId="179" formatCode="[$]ggge&quot;年&quot;m&quot;月&quot;d&quot;日&quot;;@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24"/>
      <color indexed="10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20"/>
      <name val="Osaka"/>
      <family val="3"/>
      <charset val="128"/>
    </font>
    <font>
      <sz val="12"/>
      <name val="Osaka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26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22"/>
      <color theme="1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 applyNumberFormat="0" applyFill="0" applyBorder="0" applyAlignment="0" applyProtection="0"/>
  </cellStyleXfs>
  <cellXfs count="292">
    <xf numFmtId="0" fontId="0" fillId="0" borderId="0" xfId="0"/>
    <xf numFmtId="0" fontId="4" fillId="0" borderId="0" xfId="0" applyFont="1"/>
    <xf numFmtId="0" fontId="1" fillId="0" borderId="0" xfId="3">
      <alignment vertical="center"/>
    </xf>
    <xf numFmtId="0" fontId="0" fillId="0" borderId="0" xfId="3" applyFont="1">
      <alignment vertical="center"/>
    </xf>
    <xf numFmtId="0" fontId="7" fillId="0" borderId="0" xfId="3" applyFont="1">
      <alignment vertical="center"/>
    </xf>
    <xf numFmtId="0" fontId="7" fillId="0" borderId="1" xfId="3" applyFont="1" applyBorder="1">
      <alignment vertical="center"/>
    </xf>
    <xf numFmtId="0" fontId="7" fillId="0" borderId="2" xfId="3" applyFont="1" applyBorder="1">
      <alignment vertical="center"/>
    </xf>
    <xf numFmtId="0" fontId="7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/>
    </xf>
    <xf numFmtId="0" fontId="7" fillId="0" borderId="3" xfId="3" applyFont="1" applyBorder="1" applyAlignment="1">
      <alignment horizontal="center" vertical="center"/>
    </xf>
    <xf numFmtId="0" fontId="22" fillId="0" borderId="0" xfId="2">
      <alignment vertical="center"/>
    </xf>
    <xf numFmtId="0" fontId="23" fillId="0" borderId="0" xfId="2" applyFont="1">
      <alignment vertical="center"/>
    </xf>
    <xf numFmtId="0" fontId="22" fillId="0" borderId="4" xfId="2" applyBorder="1">
      <alignment vertical="center"/>
    </xf>
    <xf numFmtId="0" fontId="24" fillId="0" borderId="0" xfId="2" applyFont="1">
      <alignment vertical="center"/>
    </xf>
    <xf numFmtId="0" fontId="25" fillId="0" borderId="0" xfId="2" applyFont="1">
      <alignment vertical="center"/>
    </xf>
    <xf numFmtId="0" fontId="22" fillId="0" borderId="0" xfId="2" applyAlignment="1"/>
    <xf numFmtId="0" fontId="0" fillId="0" borderId="0" xfId="4" applyFont="1">
      <alignment vertical="center"/>
    </xf>
    <xf numFmtId="0" fontId="0" fillId="0" borderId="5" xfId="4" applyFont="1" applyBorder="1" applyAlignment="1">
      <alignment horizontal="center" vertical="center"/>
    </xf>
    <xf numFmtId="0" fontId="14" fillId="0" borderId="6" xfId="4" applyFont="1" applyBorder="1">
      <alignment vertical="center"/>
    </xf>
    <xf numFmtId="0" fontId="0" fillId="0" borderId="5" xfId="4" applyFont="1" applyBorder="1">
      <alignment vertical="center"/>
    </xf>
    <xf numFmtId="0" fontId="1" fillId="0" borderId="0" xfId="4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1" fillId="0" borderId="0" xfId="4" applyAlignment="1">
      <alignment horizontal="left" vertical="center"/>
    </xf>
    <xf numFmtId="0" fontId="0" fillId="0" borderId="7" xfId="4" applyFont="1" applyBorder="1" applyAlignment="1">
      <alignment horizontal="center" vertical="center"/>
    </xf>
    <xf numFmtId="0" fontId="17" fillId="0" borderId="8" xfId="4" applyFont="1" applyBorder="1">
      <alignment vertical="center"/>
    </xf>
    <xf numFmtId="0" fontId="17" fillId="0" borderId="0" xfId="4" applyFont="1" applyAlignment="1">
      <alignment horizontal="center" vertical="center"/>
    </xf>
    <xf numFmtId="0" fontId="17" fillId="0" borderId="0" xfId="4" applyFont="1">
      <alignment vertical="center"/>
    </xf>
    <xf numFmtId="49" fontId="0" fillId="0" borderId="7" xfId="4" applyNumberFormat="1" applyFont="1" applyBorder="1" applyAlignment="1">
      <alignment horizontal="center" vertical="center"/>
    </xf>
    <xf numFmtId="0" fontId="0" fillId="0" borderId="9" xfId="4" applyFont="1" applyBorder="1">
      <alignment vertical="center"/>
    </xf>
    <xf numFmtId="0" fontId="0" fillId="0" borderId="0" xfId="4" applyFont="1" applyAlignment="1">
      <alignment horizontal="distributed" vertical="center"/>
    </xf>
    <xf numFmtId="0" fontId="17" fillId="0" borderId="0" xfId="4" applyFont="1" applyAlignment="1">
      <alignment horizontal="right" vertical="center"/>
    </xf>
    <xf numFmtId="0" fontId="1" fillId="0" borderId="5" xfId="4" applyBorder="1">
      <alignment vertical="center"/>
    </xf>
    <xf numFmtId="0" fontId="0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 shrinkToFit="1"/>
    </xf>
    <xf numFmtId="0" fontId="0" fillId="0" borderId="0" xfId="4" applyFont="1" applyAlignment="1">
      <alignment horizontal="distributed" vertical="center" indent="1"/>
    </xf>
    <xf numFmtId="0" fontId="10" fillId="0" borderId="7" xfId="4" applyFont="1" applyBorder="1" applyAlignment="1">
      <alignment horizontal="center" vertical="center"/>
    </xf>
    <xf numFmtId="0" fontId="14" fillId="0" borderId="0" xfId="4" applyFont="1">
      <alignment vertical="center"/>
    </xf>
    <xf numFmtId="0" fontId="0" fillId="0" borderId="5" xfId="3" applyFont="1" applyBorder="1" applyAlignment="1">
      <alignment horizontal="center" vertical="center"/>
    </xf>
    <xf numFmtId="0" fontId="0" fillId="0" borderId="5" xfId="3" applyFont="1" applyBorder="1" applyAlignment="1">
      <alignment horizontal="right" vertical="center"/>
    </xf>
    <xf numFmtId="0" fontId="14" fillId="0" borderId="6" xfId="3" applyFont="1" applyBorder="1">
      <alignment vertical="center"/>
    </xf>
    <xf numFmtId="0" fontId="0" fillId="0" borderId="5" xfId="3" applyFont="1" applyBorder="1">
      <alignment vertical="center"/>
    </xf>
    <xf numFmtId="0" fontId="1" fillId="0" borderId="0" xfId="3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5" fillId="0" borderId="5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 shrinkToFit="1"/>
    </xf>
    <xf numFmtId="0" fontId="0" fillId="0" borderId="7" xfId="3" applyFont="1" applyBorder="1" applyAlignment="1">
      <alignment horizontal="center" vertical="center"/>
    </xf>
    <xf numFmtId="0" fontId="16" fillId="0" borderId="7" xfId="3" applyFont="1" applyBorder="1" applyAlignment="1">
      <alignment horizontal="center" vertical="center" wrapText="1"/>
    </xf>
    <xf numFmtId="0" fontId="17" fillId="0" borderId="8" xfId="3" applyFont="1" applyBorder="1">
      <alignment vertical="center"/>
    </xf>
    <xf numFmtId="0" fontId="17" fillId="0" borderId="0" xfId="3" applyFont="1" applyAlignment="1">
      <alignment horizontal="center" vertical="center"/>
    </xf>
    <xf numFmtId="0" fontId="17" fillId="0" borderId="0" xfId="3" applyFont="1">
      <alignment vertical="center"/>
    </xf>
    <xf numFmtId="0" fontId="0" fillId="0" borderId="9" xfId="3" applyFont="1" applyBorder="1">
      <alignment vertical="center"/>
    </xf>
    <xf numFmtId="0" fontId="0" fillId="0" borderId="0" xfId="3" applyFont="1" applyAlignment="1">
      <alignment horizontal="distributed" vertical="center"/>
    </xf>
    <xf numFmtId="0" fontId="1" fillId="0" borderId="5" xfId="3" applyBorder="1">
      <alignment vertical="center"/>
    </xf>
    <xf numFmtId="0" fontId="0" fillId="0" borderId="0" xfId="3" applyFont="1" applyAlignment="1">
      <alignment horizontal="center" vertical="center"/>
    </xf>
    <xf numFmtId="0" fontId="17" fillId="0" borderId="0" xfId="3" applyFont="1" applyAlignment="1">
      <alignment horizontal="center" vertical="center" shrinkToFit="1"/>
    </xf>
    <xf numFmtId="0" fontId="0" fillId="0" borderId="0" xfId="3" applyFont="1" applyAlignment="1">
      <alignment horizontal="distributed" vertical="center" indent="1"/>
    </xf>
    <xf numFmtId="0" fontId="10" fillId="0" borderId="7" xfId="3" applyFont="1" applyBorder="1" applyAlignment="1">
      <alignment horizontal="center" vertical="center"/>
    </xf>
    <xf numFmtId="0" fontId="14" fillId="0" borderId="0" xfId="3" applyFont="1">
      <alignment vertical="center"/>
    </xf>
    <xf numFmtId="0" fontId="10" fillId="0" borderId="10" xfId="4" applyFont="1" applyBorder="1" applyAlignment="1">
      <alignment horizontal="left" vertical="center" shrinkToFit="1"/>
    </xf>
    <xf numFmtId="0" fontId="0" fillId="0" borderId="0" xfId="3" applyFont="1" applyAlignment="1">
      <alignment horizontal="left" vertical="center"/>
    </xf>
    <xf numFmtId="0" fontId="17" fillId="0" borderId="6" xfId="3" applyFont="1" applyBorder="1">
      <alignment vertical="center"/>
    </xf>
    <xf numFmtId="0" fontId="0" fillId="0" borderId="6" xfId="3" applyFont="1" applyBorder="1">
      <alignment vertical="center"/>
    </xf>
    <xf numFmtId="178" fontId="10" fillId="0" borderId="9" xfId="3" applyNumberFormat="1" applyFont="1" applyBorder="1" applyAlignment="1">
      <alignment horizontal="center" vertical="center" shrinkToFit="1"/>
    </xf>
    <xf numFmtId="0" fontId="0" fillId="0" borderId="11" xfId="4" applyFont="1" applyBorder="1" applyAlignment="1">
      <alignment horizontal="center" vertical="center"/>
    </xf>
    <xf numFmtId="0" fontId="10" fillId="0" borderId="11" xfId="4" applyFont="1" applyBorder="1" applyAlignment="1">
      <alignment horizontal="left" vertical="center" shrinkToFit="1"/>
    </xf>
    <xf numFmtId="0" fontId="0" fillId="0" borderId="10" xfId="4" applyFont="1" applyBorder="1" applyAlignment="1">
      <alignment horizontal="center" vertical="center"/>
    </xf>
    <xf numFmtId="0" fontId="0" fillId="0" borderId="0" xfId="4" applyFont="1" applyAlignment="1">
      <alignment horizontal="right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7" fillId="0" borderId="8" xfId="4" applyFont="1" applyBorder="1" applyAlignment="1">
      <alignment horizontal="right" vertical="center"/>
    </xf>
    <xf numFmtId="0" fontId="4" fillId="0" borderId="14" xfId="0" applyFont="1" applyBorder="1" applyAlignment="1">
      <alignment horizontal="center"/>
    </xf>
    <xf numFmtId="0" fontId="10" fillId="0" borderId="9" xfId="3" applyFont="1" applyBorder="1" applyAlignment="1">
      <alignment horizontal="center" vertical="center" shrinkToFit="1"/>
    </xf>
    <xf numFmtId="0" fontId="30" fillId="0" borderId="0" xfId="5" quotePrefix="1" applyFont="1"/>
    <xf numFmtId="0" fontId="5" fillId="0" borderId="15" xfId="3" applyFont="1" applyBorder="1" applyAlignment="1">
      <alignment horizontal="center" vertical="center"/>
    </xf>
    <xf numFmtId="0" fontId="5" fillId="0" borderId="16" xfId="3" applyFont="1" applyBorder="1" applyAlignment="1">
      <alignment horizontal="center" vertical="center"/>
    </xf>
    <xf numFmtId="0" fontId="0" fillId="0" borderId="0" xfId="3" applyFont="1" applyAlignment="1">
      <alignment horizontal="left" vertical="center"/>
    </xf>
    <xf numFmtId="0" fontId="1" fillId="0" borderId="0" xfId="3" applyAlignment="1">
      <alignment horizontal="left" vertical="center"/>
    </xf>
    <xf numFmtId="0" fontId="17" fillId="0" borderId="0" xfId="4" applyFont="1" applyAlignment="1">
      <alignment horizontal="center" vertical="center"/>
    </xf>
    <xf numFmtId="0" fontId="0" fillId="0" borderId="0" xfId="4" applyFont="1" applyAlignment="1">
      <alignment horizontal="left" vertical="center"/>
    </xf>
    <xf numFmtId="0" fontId="18" fillId="0" borderId="0" xfId="4" applyFont="1" applyAlignment="1">
      <alignment horizontal="center" vertical="center" wrapText="1"/>
    </xf>
    <xf numFmtId="0" fontId="18" fillId="0" borderId="0" xfId="4" applyFont="1" applyAlignment="1">
      <alignment horizontal="center" vertical="center"/>
    </xf>
    <xf numFmtId="0" fontId="0" fillId="0" borderId="11" xfId="4" applyFont="1" applyBorder="1" applyAlignment="1">
      <alignment horizontal="left" vertical="center"/>
    </xf>
    <xf numFmtId="0" fontId="0" fillId="0" borderId="9" xfId="4" applyFont="1" applyBorder="1" applyAlignment="1">
      <alignment horizontal="left" vertical="center"/>
    </xf>
    <xf numFmtId="0" fontId="0" fillId="0" borderId="21" xfId="4" applyFont="1" applyBorder="1" applyAlignment="1">
      <alignment horizontal="left" vertical="center"/>
    </xf>
    <xf numFmtId="0" fontId="17" fillId="0" borderId="9" xfId="4" applyFont="1" applyBorder="1" applyAlignment="1">
      <alignment horizontal="center" vertical="center"/>
    </xf>
    <xf numFmtId="0" fontId="0" fillId="0" borderId="11" xfId="4" applyFont="1" applyBorder="1" applyAlignment="1">
      <alignment horizontal="distributed" vertical="center"/>
    </xf>
    <xf numFmtId="0" fontId="0" fillId="0" borderId="9" xfId="4" applyFont="1" applyBorder="1" applyAlignment="1">
      <alignment horizontal="distributed" vertical="center"/>
    </xf>
    <xf numFmtId="0" fontId="0" fillId="0" borderId="21" xfId="4" applyFont="1" applyBorder="1" applyAlignment="1">
      <alignment horizontal="distributed" vertical="center"/>
    </xf>
    <xf numFmtId="0" fontId="0" fillId="0" borderId="11" xfId="4" applyFont="1" applyBorder="1" applyAlignment="1">
      <alignment horizontal="center" vertical="center"/>
    </xf>
    <xf numFmtId="0" fontId="0" fillId="0" borderId="21" xfId="4" applyFont="1" applyBorder="1" applyAlignment="1">
      <alignment horizontal="center" vertical="center"/>
    </xf>
    <xf numFmtId="0" fontId="0" fillId="0" borderId="9" xfId="4" applyFont="1" applyBorder="1" applyAlignment="1">
      <alignment horizontal="center" vertical="center"/>
    </xf>
    <xf numFmtId="0" fontId="0" fillId="0" borderId="7" xfId="4" applyFont="1" applyBorder="1" applyAlignment="1">
      <alignment horizontal="center" vertical="center"/>
    </xf>
    <xf numFmtId="0" fontId="0" fillId="0" borderId="11" xfId="4" applyFont="1" applyBorder="1" applyAlignment="1">
      <alignment horizontal="center" vertical="center" shrinkToFit="1"/>
    </xf>
    <xf numFmtId="0" fontId="0" fillId="0" borderId="9" xfId="4" applyFont="1" applyBorder="1" applyAlignment="1">
      <alignment horizontal="center" vertical="center" shrinkToFit="1"/>
    </xf>
    <xf numFmtId="0" fontId="10" fillId="0" borderId="11" xfId="4" applyFont="1" applyBorder="1" applyAlignment="1">
      <alignment horizontal="left" vertical="center" shrinkToFit="1"/>
    </xf>
    <xf numFmtId="0" fontId="0" fillId="0" borderId="22" xfId="0" applyBorder="1" applyAlignment="1">
      <alignment horizontal="left" vertical="center" shrinkToFit="1"/>
    </xf>
    <xf numFmtId="0" fontId="10" fillId="0" borderId="11" xfId="4" applyFont="1" applyBorder="1" applyAlignment="1">
      <alignment horizontal="center" vertical="center" shrinkToFit="1"/>
    </xf>
    <xf numFmtId="0" fontId="10" fillId="0" borderId="21" xfId="4" applyFont="1" applyBorder="1" applyAlignment="1">
      <alignment horizontal="center" vertical="center" shrinkToFit="1"/>
    </xf>
    <xf numFmtId="0" fontId="10" fillId="0" borderId="9" xfId="4" applyFont="1" applyBorder="1" applyAlignment="1">
      <alignment horizontal="center" vertical="center" shrinkToFit="1"/>
    </xf>
    <xf numFmtId="178" fontId="10" fillId="0" borderId="11" xfId="3" applyNumberFormat="1" applyFont="1" applyBorder="1" applyAlignment="1">
      <alignment horizontal="center" vertical="center" shrinkToFit="1"/>
    </xf>
    <xf numFmtId="178" fontId="10" fillId="0" borderId="9" xfId="3" applyNumberFormat="1" applyFont="1" applyBorder="1" applyAlignment="1">
      <alignment horizontal="center" vertical="center" shrinkToFit="1"/>
    </xf>
    <xf numFmtId="178" fontId="10" fillId="0" borderId="21" xfId="3" applyNumberFormat="1" applyFont="1" applyBorder="1" applyAlignment="1">
      <alignment horizontal="center" vertical="center" shrinkToFit="1"/>
    </xf>
    <xf numFmtId="0" fontId="16" fillId="0" borderId="0" xfId="4" applyFont="1" applyAlignment="1">
      <alignment horizontal="left" vertical="center" wrapText="1"/>
    </xf>
    <xf numFmtId="3" fontId="15" fillId="0" borderId="0" xfId="4" applyNumberFormat="1" applyFont="1" applyAlignment="1">
      <alignment horizontal="center" vertical="center"/>
    </xf>
    <xf numFmtId="0" fontId="13" fillId="0" borderId="5" xfId="4" applyFont="1" applyBorder="1" applyAlignment="1">
      <alignment horizontal="distributed" vertical="center" indent="1"/>
    </xf>
    <xf numFmtId="0" fontId="14" fillId="0" borderId="17" xfId="4" applyFont="1" applyBorder="1" applyAlignment="1">
      <alignment horizontal="left" vertical="center"/>
    </xf>
    <xf numFmtId="0" fontId="14" fillId="0" borderId="6" xfId="4" applyFont="1" applyBorder="1" applyAlignment="1">
      <alignment horizontal="left" vertical="center"/>
    </xf>
    <xf numFmtId="0" fontId="14" fillId="0" borderId="6" xfId="4" applyFont="1" applyBorder="1" applyAlignment="1">
      <alignment horizontal="center" vertical="center"/>
    </xf>
    <xf numFmtId="0" fontId="14" fillId="0" borderId="18" xfId="4" applyFont="1" applyBorder="1" applyAlignment="1">
      <alignment horizontal="center" vertical="center"/>
    </xf>
    <xf numFmtId="0" fontId="14" fillId="0" borderId="19" xfId="4" applyFont="1" applyBorder="1" applyAlignment="1">
      <alignment horizontal="center" vertical="center" shrinkToFit="1"/>
    </xf>
    <xf numFmtId="0" fontId="14" fillId="0" borderId="5" xfId="4" applyFont="1" applyBorder="1" applyAlignment="1">
      <alignment horizontal="center" vertical="center" shrinkToFit="1"/>
    </xf>
    <xf numFmtId="0" fontId="14" fillId="0" borderId="20" xfId="4" applyFont="1" applyBorder="1" applyAlignment="1">
      <alignment horizontal="center" vertical="center" shrinkToFit="1"/>
    </xf>
    <xf numFmtId="0" fontId="0" fillId="0" borderId="5" xfId="4" applyFont="1" applyBorder="1" applyAlignment="1">
      <alignment horizontal="center" vertical="center"/>
    </xf>
    <xf numFmtId="0" fontId="0" fillId="0" borderId="5" xfId="4" applyFont="1" applyBorder="1" applyAlignment="1">
      <alignment horizontal="right" vertical="center"/>
    </xf>
    <xf numFmtId="0" fontId="0" fillId="0" borderId="11" xfId="3" applyFont="1" applyBorder="1" applyAlignment="1">
      <alignment horizontal="center" vertical="center"/>
    </xf>
    <xf numFmtId="0" fontId="0" fillId="0" borderId="21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7" xfId="3" applyFont="1" applyBorder="1" applyAlignment="1">
      <alignment horizontal="center" vertical="center"/>
    </xf>
    <xf numFmtId="0" fontId="10" fillId="0" borderId="23" xfId="4" applyFont="1" applyBorder="1" applyAlignment="1">
      <alignment horizontal="left" vertical="center" shrinkToFit="1"/>
    </xf>
    <xf numFmtId="0" fontId="0" fillId="0" borderId="24" xfId="0" applyBorder="1" applyAlignment="1">
      <alignment horizontal="left" vertical="center" shrinkToFit="1"/>
    </xf>
    <xf numFmtId="0" fontId="13" fillId="0" borderId="0" xfId="3" applyFont="1" applyAlignment="1">
      <alignment horizontal="center" vertical="center"/>
    </xf>
    <xf numFmtId="0" fontId="0" fillId="0" borderId="11" xfId="3" applyFont="1" applyBorder="1" applyAlignment="1">
      <alignment horizontal="left" vertical="center"/>
    </xf>
    <xf numFmtId="0" fontId="0" fillId="0" borderId="9" xfId="3" applyFont="1" applyBorder="1" applyAlignment="1">
      <alignment horizontal="left" vertical="center"/>
    </xf>
    <xf numFmtId="0" fontId="0" fillId="0" borderId="21" xfId="3" applyFont="1" applyBorder="1" applyAlignment="1">
      <alignment horizontal="left" vertical="center"/>
    </xf>
    <xf numFmtId="0" fontId="0" fillId="0" borderId="11" xfId="3" applyFont="1" applyBorder="1" applyAlignment="1">
      <alignment horizontal="distributed" vertical="center"/>
    </xf>
    <xf numFmtId="0" fontId="0" fillId="0" borderId="9" xfId="3" applyFont="1" applyBorder="1" applyAlignment="1">
      <alignment horizontal="distributed" vertical="center"/>
    </xf>
    <xf numFmtId="0" fontId="0" fillId="0" borderId="21" xfId="3" applyFont="1" applyBorder="1" applyAlignment="1">
      <alignment horizontal="distributed" vertical="center"/>
    </xf>
    <xf numFmtId="0" fontId="10" fillId="0" borderId="11" xfId="3" applyFont="1" applyBorder="1" applyAlignment="1">
      <alignment horizontal="center" vertical="center" shrinkToFit="1"/>
    </xf>
    <xf numFmtId="0" fontId="10" fillId="0" borderId="21" xfId="3" applyFont="1" applyBorder="1" applyAlignment="1">
      <alignment horizontal="center" vertical="center" shrinkToFit="1"/>
    </xf>
    <xf numFmtId="0" fontId="10" fillId="0" borderId="9" xfId="3" applyFont="1" applyBorder="1" applyAlignment="1">
      <alignment horizontal="center" vertical="center" shrinkToFit="1"/>
    </xf>
    <xf numFmtId="0" fontId="0" fillId="0" borderId="0" xfId="3" applyFont="1" applyAlignment="1">
      <alignment horizontal="right" vertical="center"/>
    </xf>
    <xf numFmtId="0" fontId="17" fillId="0" borderId="0" xfId="3" applyFont="1" applyAlignment="1">
      <alignment horizontal="right" vertical="center"/>
    </xf>
    <xf numFmtId="3" fontId="15" fillId="0" borderId="5" xfId="3" applyNumberFormat="1" applyFont="1" applyBorder="1" applyAlignment="1">
      <alignment horizontal="center" vertical="center"/>
    </xf>
    <xf numFmtId="0" fontId="0" fillId="0" borderId="6" xfId="3" applyFont="1" applyBorder="1" applyAlignment="1">
      <alignment horizontal="right" vertical="center"/>
    </xf>
    <xf numFmtId="0" fontId="17" fillId="0" borderId="0" xfId="3" applyFont="1" applyAlignment="1">
      <alignment horizontal="center" vertical="center"/>
    </xf>
    <xf numFmtId="0" fontId="17" fillId="0" borderId="9" xfId="3" applyFont="1" applyBorder="1" applyAlignment="1">
      <alignment horizontal="center" vertical="center"/>
    </xf>
    <xf numFmtId="14" fontId="10" fillId="0" borderId="11" xfId="3" applyNumberFormat="1" applyFont="1" applyBorder="1" applyAlignment="1">
      <alignment horizontal="center" vertical="center" shrinkToFit="1"/>
    </xf>
    <xf numFmtId="14" fontId="10" fillId="0" borderId="9" xfId="3" applyNumberFormat="1" applyFont="1" applyBorder="1" applyAlignment="1">
      <alignment horizontal="center" vertical="center" shrinkToFit="1"/>
    </xf>
    <xf numFmtId="14" fontId="10" fillId="0" borderId="21" xfId="3" applyNumberFormat="1" applyFont="1" applyBorder="1" applyAlignment="1">
      <alignment horizontal="center" vertical="center" shrinkToFit="1"/>
    </xf>
    <xf numFmtId="0" fontId="14" fillId="0" borderId="19" xfId="3" applyFont="1" applyBorder="1" applyAlignment="1">
      <alignment horizontal="center" vertical="center" shrinkToFit="1"/>
    </xf>
    <xf numFmtId="0" fontId="14" fillId="0" borderId="5" xfId="3" applyFont="1" applyBorder="1" applyAlignment="1">
      <alignment horizontal="center" vertical="center" shrinkToFit="1"/>
    </xf>
    <xf numFmtId="0" fontId="14" fillId="0" borderId="20" xfId="3" applyFont="1" applyBorder="1" applyAlignment="1">
      <alignment horizontal="center" vertical="center" shrinkToFit="1"/>
    </xf>
    <xf numFmtId="0" fontId="0" fillId="0" borderId="5" xfId="3" applyFont="1" applyBorder="1" applyAlignment="1">
      <alignment horizontal="center" vertical="center"/>
    </xf>
    <xf numFmtId="0" fontId="0" fillId="0" borderId="5" xfId="3" applyFont="1" applyBorder="1" applyAlignment="1">
      <alignment horizontal="right" vertical="center"/>
    </xf>
    <xf numFmtId="0" fontId="13" fillId="0" borderId="5" xfId="3" applyFont="1" applyBorder="1" applyAlignment="1">
      <alignment horizontal="distributed" vertical="center" indent="1"/>
    </xf>
    <xf numFmtId="0" fontId="14" fillId="0" borderId="17" xfId="3" applyFont="1" applyBorder="1" applyAlignment="1">
      <alignment horizontal="left" vertical="center"/>
    </xf>
    <xf numFmtId="0" fontId="14" fillId="0" borderId="6" xfId="3" applyFont="1" applyBorder="1" applyAlignment="1">
      <alignment horizontal="left" vertical="center"/>
    </xf>
    <xf numFmtId="0" fontId="14" fillId="0" borderId="6" xfId="3" applyFont="1" applyBorder="1" applyAlignment="1">
      <alignment horizontal="center" vertical="center"/>
    </xf>
    <xf numFmtId="0" fontId="14" fillId="0" borderId="18" xfId="3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2" fillId="0" borderId="3" xfId="2" applyBorder="1" applyAlignment="1">
      <alignment horizontal="center" vertical="center"/>
    </xf>
    <xf numFmtId="0" fontId="22" fillId="0" borderId="63" xfId="2" applyBorder="1" applyAlignment="1">
      <alignment horizontal="center" vertical="center"/>
    </xf>
    <xf numFmtId="0" fontId="22" fillId="0" borderId="64" xfId="2" applyBorder="1" applyAlignment="1">
      <alignment horizontal="center" vertical="center"/>
    </xf>
    <xf numFmtId="0" fontId="26" fillId="0" borderId="17" xfId="2" applyFont="1" applyBorder="1" applyAlignment="1">
      <alignment horizontal="center" vertical="center"/>
    </xf>
    <xf numFmtId="0" fontId="26" fillId="0" borderId="6" xfId="2" applyFont="1" applyBorder="1" applyAlignment="1">
      <alignment horizontal="center" vertical="center"/>
    </xf>
    <xf numFmtId="0" fontId="26" fillId="0" borderId="65" xfId="2" applyFont="1" applyBorder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0" fontId="22" fillId="0" borderId="66" xfId="2" applyBorder="1" applyAlignment="1">
      <alignment horizontal="center" vertical="center"/>
    </xf>
    <xf numFmtId="0" fontId="22" fillId="0" borderId="2" xfId="2" applyBorder="1" applyAlignment="1">
      <alignment horizontal="center" vertical="center"/>
    </xf>
    <xf numFmtId="176" fontId="26" fillId="0" borderId="7" xfId="2" applyNumberFormat="1" applyFont="1" applyBorder="1" applyAlignment="1">
      <alignment horizontal="right" vertical="center"/>
    </xf>
    <xf numFmtId="176" fontId="26" fillId="0" borderId="11" xfId="2" applyNumberFormat="1" applyFont="1" applyBorder="1" applyAlignment="1">
      <alignment horizontal="right" vertical="center"/>
    </xf>
    <xf numFmtId="176" fontId="26" fillId="0" borderId="12" xfId="2" applyNumberFormat="1" applyFont="1" applyBorder="1" applyAlignment="1">
      <alignment horizontal="right" vertical="center"/>
    </xf>
    <xf numFmtId="176" fontId="26" fillId="0" borderId="17" xfId="2" applyNumberFormat="1" applyFont="1" applyBorder="1" applyAlignment="1">
      <alignment horizontal="right" vertical="center"/>
    </xf>
    <xf numFmtId="0" fontId="23" fillId="0" borderId="45" xfId="2" applyFont="1" applyBorder="1" applyAlignment="1">
      <alignment horizontal="center" vertical="center"/>
    </xf>
    <xf numFmtId="0" fontId="23" fillId="0" borderId="11" xfId="2" applyFont="1" applyBorder="1" applyAlignment="1">
      <alignment horizontal="center" vertical="center"/>
    </xf>
    <xf numFmtId="0" fontId="23" fillId="0" borderId="49" xfId="2" applyFont="1" applyBorder="1" applyAlignment="1">
      <alignment horizontal="center" vertical="center"/>
    </xf>
    <xf numFmtId="0" fontId="23" fillId="0" borderId="17" xfId="2" applyFont="1" applyBorder="1" applyAlignment="1">
      <alignment horizontal="center" vertical="center"/>
    </xf>
    <xf numFmtId="0" fontId="22" fillId="0" borderId="18" xfId="2" applyBorder="1" applyAlignment="1">
      <alignment horizontal="center" vertical="center"/>
    </xf>
    <xf numFmtId="0" fontId="22" fillId="0" borderId="36" xfId="2" applyBorder="1" applyAlignment="1">
      <alignment horizontal="center" vertical="center"/>
    </xf>
    <xf numFmtId="0" fontId="23" fillId="0" borderId="48" xfId="2" applyFont="1" applyBorder="1" applyAlignment="1">
      <alignment horizontal="center" vertical="center"/>
    </xf>
    <xf numFmtId="0" fontId="23" fillId="0" borderId="38" xfId="2" applyFont="1" applyBorder="1" applyAlignment="1">
      <alignment horizontal="center" vertical="center"/>
    </xf>
    <xf numFmtId="0" fontId="23" fillId="0" borderId="67" xfId="2" applyFont="1" applyBorder="1" applyAlignment="1">
      <alignment horizontal="center" vertical="center"/>
    </xf>
    <xf numFmtId="0" fontId="23" fillId="0" borderId="40" xfId="2" applyFont="1" applyBorder="1" applyAlignment="1">
      <alignment horizontal="center" vertical="center"/>
    </xf>
    <xf numFmtId="0" fontId="22" fillId="0" borderId="0" xfId="2" applyAlignment="1">
      <alignment horizontal="center" vertical="center"/>
    </xf>
    <xf numFmtId="0" fontId="26" fillId="0" borderId="53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6" fillId="0" borderId="42" xfId="2" applyFont="1" applyBorder="1" applyAlignment="1">
      <alignment horizontal="center" vertical="center"/>
    </xf>
    <xf numFmtId="0" fontId="26" fillId="0" borderId="36" xfId="2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8" xfId="2" applyFont="1" applyBorder="1" applyAlignment="1">
      <alignment horizontal="center" vertical="center"/>
    </xf>
    <xf numFmtId="0" fontId="26" fillId="0" borderId="33" xfId="2" applyFont="1" applyBorder="1" applyAlignment="1">
      <alignment horizontal="center" vertical="center"/>
    </xf>
    <xf numFmtId="0" fontId="26" fillId="0" borderId="34" xfId="2" applyFont="1" applyBorder="1" applyAlignment="1">
      <alignment horizontal="center" vertical="center"/>
    </xf>
    <xf numFmtId="0" fontId="26" fillId="0" borderId="35" xfId="2" applyFont="1" applyBorder="1" applyAlignment="1">
      <alignment horizontal="center" vertical="center"/>
    </xf>
    <xf numFmtId="0" fontId="26" fillId="0" borderId="20" xfId="2" applyFont="1" applyBorder="1" applyAlignment="1">
      <alignment horizontal="center" vertical="center"/>
    </xf>
    <xf numFmtId="0" fontId="22" fillId="0" borderId="29" xfId="2" applyBorder="1" applyAlignment="1">
      <alignment horizontal="center" vertical="center"/>
    </xf>
    <xf numFmtId="176" fontId="26" fillId="0" borderId="37" xfId="2" applyNumberFormat="1" applyFont="1" applyBorder="1" applyAlignment="1">
      <alignment horizontal="right" vertical="center"/>
    </xf>
    <xf numFmtId="176" fontId="26" fillId="0" borderId="38" xfId="2" applyNumberFormat="1" applyFont="1" applyBorder="1" applyAlignment="1">
      <alignment horizontal="right" vertical="center"/>
    </xf>
    <xf numFmtId="176" fontId="26" fillId="0" borderId="39" xfId="2" applyNumberFormat="1" applyFont="1" applyBorder="1" applyAlignment="1">
      <alignment horizontal="right" vertical="center"/>
    </xf>
    <xf numFmtId="176" fontId="26" fillId="0" borderId="40" xfId="2" applyNumberFormat="1" applyFont="1" applyBorder="1" applyAlignment="1">
      <alignment horizontal="right" vertical="center"/>
    </xf>
    <xf numFmtId="0" fontId="26" fillId="0" borderId="41" xfId="2" applyFont="1" applyBorder="1" applyAlignment="1">
      <alignment horizontal="center" vertical="center"/>
    </xf>
    <xf numFmtId="0" fontId="26" fillId="0" borderId="18" xfId="2" applyFont="1" applyBorder="1" applyAlignment="1">
      <alignment horizontal="center" vertical="center"/>
    </xf>
    <xf numFmtId="0" fontId="27" fillId="0" borderId="55" xfId="2" applyFont="1" applyBorder="1" applyAlignment="1">
      <alignment horizontal="center" vertical="center"/>
    </xf>
    <xf numFmtId="0" fontId="27" fillId="0" borderId="56" xfId="2" applyFont="1" applyBorder="1" applyAlignment="1">
      <alignment horizontal="center" vertical="center"/>
    </xf>
    <xf numFmtId="0" fontId="27" fillId="0" borderId="57" xfId="2" applyFont="1" applyBorder="1" applyAlignment="1">
      <alignment horizontal="center" vertical="center"/>
    </xf>
    <xf numFmtId="0" fontId="27" fillId="0" borderId="9" xfId="2" applyFont="1" applyBorder="1" applyAlignment="1">
      <alignment horizontal="center" vertical="center"/>
    </xf>
    <xf numFmtId="177" fontId="26" fillId="0" borderId="58" xfId="2" applyNumberFormat="1" applyFont="1" applyBorder="1" applyAlignment="1">
      <alignment horizontal="right" vertical="center"/>
    </xf>
    <xf numFmtId="177" fontId="26" fillId="0" borderId="28" xfId="2" applyNumberFormat="1" applyFont="1" applyBorder="1" applyAlignment="1">
      <alignment horizontal="right" vertical="center"/>
    </xf>
    <xf numFmtId="177" fontId="26" fillId="0" borderId="59" xfId="2" applyNumberFormat="1" applyFont="1" applyBorder="1" applyAlignment="1">
      <alignment horizontal="right" vertical="center"/>
    </xf>
    <xf numFmtId="177" fontId="26" fillId="0" borderId="5" xfId="2" applyNumberFormat="1" applyFont="1" applyBorder="1" applyAlignment="1">
      <alignment horizontal="right" vertical="center"/>
    </xf>
    <xf numFmtId="0" fontId="22" fillId="0" borderId="0" xfId="2" applyAlignment="1">
      <alignment horizontal="center"/>
    </xf>
    <xf numFmtId="0" fontId="27" fillId="0" borderId="60" xfId="2" applyFont="1" applyBorder="1" applyAlignment="1">
      <alignment horizontal="center" vertical="center"/>
    </xf>
    <xf numFmtId="0" fontId="27" fillId="0" borderId="61" xfId="2" applyFont="1" applyBorder="1" applyAlignment="1">
      <alignment horizontal="center" vertical="center"/>
    </xf>
    <xf numFmtId="176" fontId="26" fillId="0" borderId="13" xfId="2" applyNumberFormat="1" applyFont="1" applyBorder="1" applyAlignment="1">
      <alignment horizontal="right" vertical="center"/>
    </xf>
    <xf numFmtId="176" fontId="26" fillId="0" borderId="19" xfId="2" applyNumberFormat="1" applyFont="1" applyBorder="1" applyAlignment="1">
      <alignment horizontal="right" vertical="center"/>
    </xf>
    <xf numFmtId="0" fontId="28" fillId="0" borderId="0" xfId="2" applyFont="1" applyAlignment="1">
      <alignment horizontal="center" vertical="center"/>
    </xf>
    <xf numFmtId="177" fontId="26" fillId="0" borderId="68" xfId="2" applyNumberFormat="1" applyFont="1" applyBorder="1" applyAlignment="1">
      <alignment horizontal="right" vertical="center"/>
    </xf>
    <xf numFmtId="177" fontId="26" fillId="0" borderId="6" xfId="2" applyNumberFormat="1" applyFont="1" applyBorder="1" applyAlignment="1">
      <alignment horizontal="right" vertical="center"/>
    </xf>
    <xf numFmtId="177" fontId="26" fillId="0" borderId="69" xfId="2" applyNumberFormat="1" applyFont="1" applyBorder="1" applyAlignment="1">
      <alignment horizontal="right" vertical="center"/>
    </xf>
    <xf numFmtId="177" fontId="26" fillId="0" borderId="3" xfId="2" applyNumberFormat="1" applyFont="1" applyBorder="1" applyAlignment="1">
      <alignment horizontal="right" vertical="center"/>
    </xf>
    <xf numFmtId="0" fontId="25" fillId="0" borderId="0" xfId="2" applyFont="1" applyAlignment="1">
      <alignment horizontal="left" vertical="center"/>
    </xf>
    <xf numFmtId="0" fontId="23" fillId="0" borderId="58" xfId="2" applyFont="1" applyBorder="1" applyAlignment="1">
      <alignment horizontal="center" vertical="center"/>
    </xf>
    <xf numFmtId="0" fontId="23" fillId="0" borderId="28" xfId="2" applyFont="1" applyBorder="1" applyAlignment="1">
      <alignment horizontal="center" vertical="center"/>
    </xf>
    <xf numFmtId="0" fontId="23" fillId="0" borderId="70" xfId="2" applyFont="1" applyBorder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3" fillId="0" borderId="69" xfId="2" applyFont="1" applyBorder="1" applyAlignment="1">
      <alignment horizontal="center" vertical="center"/>
    </xf>
    <xf numFmtId="0" fontId="23" fillId="0" borderId="3" xfId="2" applyFont="1" applyBorder="1" applyAlignment="1">
      <alignment horizontal="center" vertical="center"/>
    </xf>
    <xf numFmtId="177" fontId="23" fillId="0" borderId="28" xfId="2" applyNumberFormat="1" applyFont="1" applyBorder="1" applyAlignment="1">
      <alignment horizontal="right" vertical="center"/>
    </xf>
    <xf numFmtId="177" fontId="23" fillId="0" borderId="0" xfId="2" applyNumberFormat="1" applyFont="1" applyAlignment="1">
      <alignment horizontal="right" vertical="center"/>
    </xf>
    <xf numFmtId="177" fontId="23" fillId="0" borderId="3" xfId="2" applyNumberFormat="1" applyFont="1" applyBorder="1" applyAlignment="1">
      <alignment horizontal="right" vertical="center"/>
    </xf>
    <xf numFmtId="0" fontId="23" fillId="0" borderId="1" xfId="2" applyFont="1" applyBorder="1" applyAlignment="1">
      <alignment horizontal="center" vertical="center"/>
    </xf>
    <xf numFmtId="0" fontId="23" fillId="0" borderId="71" xfId="2" applyFont="1" applyBorder="1" applyAlignment="1">
      <alignment horizontal="center" vertical="center"/>
    </xf>
    <xf numFmtId="0" fontId="23" fillId="0" borderId="72" xfId="2" applyFont="1" applyBorder="1" applyAlignment="1">
      <alignment horizontal="center" vertical="center"/>
    </xf>
    <xf numFmtId="0" fontId="22" fillId="0" borderId="62" xfId="2" applyBorder="1" applyAlignment="1">
      <alignment horizontal="center" vertical="center"/>
    </xf>
    <xf numFmtId="0" fontId="26" fillId="0" borderId="0" xfId="2" applyFont="1" applyAlignment="1">
      <alignment horizontal="center" vertical="center" shrinkToFit="1"/>
    </xf>
    <xf numFmtId="0" fontId="26" fillId="0" borderId="0" xfId="2" applyFont="1" applyAlignment="1">
      <alignment horizontal="center" vertical="center" wrapText="1"/>
    </xf>
    <xf numFmtId="0" fontId="23" fillId="0" borderId="43" xfId="2" applyFont="1" applyBorder="1" applyAlignment="1">
      <alignment horizontal="center" vertical="center"/>
    </xf>
    <xf numFmtId="0" fontId="23" fillId="0" borderId="44" xfId="2" applyFont="1" applyBorder="1" applyAlignment="1">
      <alignment horizontal="center" vertical="center"/>
    </xf>
    <xf numFmtId="0" fontId="22" fillId="0" borderId="34" xfId="2" applyBorder="1" applyAlignment="1">
      <alignment horizontal="center" vertical="center"/>
    </xf>
    <xf numFmtId="0" fontId="22" fillId="0" borderId="20" xfId="2" applyBorder="1" applyAlignment="1">
      <alignment horizontal="center" vertical="center"/>
    </xf>
    <xf numFmtId="0" fontId="26" fillId="0" borderId="46" xfId="2" applyFont="1" applyBorder="1" applyAlignment="1">
      <alignment horizontal="center" vertical="center"/>
    </xf>
    <xf numFmtId="0" fontId="26" fillId="0" borderId="47" xfId="2" applyFont="1" applyBorder="1" applyAlignment="1">
      <alignment horizontal="center" vertical="center"/>
    </xf>
    <xf numFmtId="0" fontId="26" fillId="0" borderId="19" xfId="2" applyFont="1" applyBorder="1" applyAlignment="1">
      <alignment horizontal="center" vertical="center"/>
    </xf>
    <xf numFmtId="0" fontId="26" fillId="0" borderId="5" xfId="2" applyFont="1" applyBorder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22" fillId="0" borderId="48" xfId="2" applyBorder="1" applyAlignment="1">
      <alignment horizontal="center" vertical="center"/>
    </xf>
    <xf numFmtId="0" fontId="22" fillId="0" borderId="38" xfId="2" applyBorder="1" applyAlignment="1">
      <alignment horizontal="center" vertical="center"/>
    </xf>
    <xf numFmtId="0" fontId="22" fillId="0" borderId="49" xfId="2" applyBorder="1" applyAlignment="1">
      <alignment horizontal="center" vertical="center"/>
    </xf>
    <xf numFmtId="0" fontId="22" fillId="0" borderId="17" xfId="2" applyBorder="1" applyAlignment="1">
      <alignment horizontal="center" vertical="center"/>
    </xf>
    <xf numFmtId="0" fontId="23" fillId="0" borderId="37" xfId="2" applyFont="1" applyBorder="1" applyAlignment="1">
      <alignment horizontal="center" vertical="center"/>
    </xf>
    <xf numFmtId="0" fontId="23" fillId="0" borderId="50" xfId="2" applyFont="1" applyBorder="1" applyAlignment="1">
      <alignment horizontal="center" vertical="center"/>
    </xf>
    <xf numFmtId="0" fontId="23" fillId="0" borderId="51" xfId="2" applyFont="1" applyBorder="1" applyAlignment="1">
      <alignment horizontal="center" vertical="center"/>
    </xf>
    <xf numFmtId="0" fontId="23" fillId="0" borderId="52" xfId="2" applyFont="1" applyBorder="1" applyAlignment="1">
      <alignment horizontal="center" vertical="center"/>
    </xf>
    <xf numFmtId="0" fontId="23" fillId="0" borderId="53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23" fillId="0" borderId="54" xfId="2" applyFont="1" applyBorder="1" applyAlignment="1">
      <alignment horizontal="center" vertical="center"/>
    </xf>
    <xf numFmtId="0" fontId="23" fillId="0" borderId="32" xfId="2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30" xfId="2" applyFont="1" applyBorder="1" applyAlignment="1">
      <alignment horizontal="center" vertical="center"/>
    </xf>
    <xf numFmtId="0" fontId="23" fillId="0" borderId="31" xfId="2" applyFont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7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/>
    </xf>
    <xf numFmtId="0" fontId="11" fillId="0" borderId="0" xfId="3" applyFont="1" applyAlignment="1">
      <alignment horizontal="center" vertical="center" wrapText="1"/>
    </xf>
    <xf numFmtId="38" fontId="6" fillId="0" borderId="0" xfId="1" applyFont="1" applyBorder="1" applyAlignment="1">
      <alignment horizontal="center" vertical="center"/>
    </xf>
    <xf numFmtId="0" fontId="9" fillId="0" borderId="61" xfId="3" applyFont="1" applyBorder="1" applyAlignment="1">
      <alignment horizontal="center" vertical="center"/>
    </xf>
    <xf numFmtId="0" fontId="9" fillId="0" borderId="64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 shrinkToFit="1"/>
    </xf>
    <xf numFmtId="0" fontId="12" fillId="0" borderId="0" xfId="3" applyFont="1" applyAlignment="1">
      <alignment horizontal="center" vertical="center"/>
    </xf>
    <xf numFmtId="0" fontId="6" fillId="0" borderId="58" xfId="3" applyFont="1" applyBorder="1" applyAlignment="1">
      <alignment horizontal="center" vertical="center"/>
    </xf>
    <xf numFmtId="0" fontId="6" fillId="0" borderId="28" xfId="3" applyFont="1" applyBorder="1" applyAlignment="1">
      <alignment horizontal="center" vertical="center"/>
    </xf>
    <xf numFmtId="0" fontId="8" fillId="0" borderId="73" xfId="3" applyFont="1" applyBorder="1" applyAlignment="1">
      <alignment horizontal="center" vertical="center"/>
    </xf>
    <xf numFmtId="0" fontId="8" fillId="0" borderId="56" xfId="3" applyFont="1" applyBorder="1">
      <alignment vertical="center"/>
    </xf>
    <xf numFmtId="0" fontId="6" fillId="0" borderId="56" xfId="3" applyFont="1" applyBorder="1" applyAlignment="1">
      <alignment horizontal="center" vertical="center" shrinkToFit="1"/>
    </xf>
    <xf numFmtId="38" fontId="6" fillId="0" borderId="0" xfId="1" applyFont="1" applyBorder="1" applyAlignment="1">
      <alignment horizontal="right" vertical="center"/>
    </xf>
    <xf numFmtId="0" fontId="6" fillId="0" borderId="69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74" xfId="3" applyFont="1" applyBorder="1" applyAlignment="1">
      <alignment horizontal="center" vertical="center"/>
    </xf>
    <xf numFmtId="0" fontId="8" fillId="0" borderId="61" xfId="3" applyFont="1" applyBorder="1" applyAlignment="1">
      <alignment horizontal="center" vertical="center"/>
    </xf>
    <xf numFmtId="0" fontId="8" fillId="0" borderId="75" xfId="3" applyFont="1" applyBorder="1" applyAlignment="1">
      <alignment horizontal="center" vertical="center"/>
    </xf>
    <xf numFmtId="0" fontId="7" fillId="0" borderId="40" xfId="3" applyFont="1" applyBorder="1" applyAlignment="1">
      <alignment horizontal="center" vertical="center" wrapText="1"/>
    </xf>
    <xf numFmtId="0" fontId="7" fillId="0" borderId="75" xfId="3" applyFont="1" applyBorder="1" applyAlignment="1">
      <alignment horizontal="center" vertical="center"/>
    </xf>
    <xf numFmtId="49" fontId="9" fillId="0" borderId="61" xfId="3" applyNumberFormat="1" applyFont="1" applyBorder="1" applyAlignment="1">
      <alignment horizontal="center" vertical="center"/>
    </xf>
    <xf numFmtId="0" fontId="6" fillId="0" borderId="57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8" fillId="0" borderId="76" xfId="3" applyFont="1" applyBorder="1" applyAlignment="1">
      <alignment horizontal="center" vertical="center"/>
    </xf>
    <xf numFmtId="0" fontId="8" fillId="0" borderId="9" xfId="3" applyFont="1" applyBorder="1">
      <alignment vertical="center"/>
    </xf>
    <xf numFmtId="0" fontId="6" fillId="0" borderId="9" xfId="3" applyFont="1" applyBorder="1" applyAlignment="1">
      <alignment horizontal="center" vertical="center" shrinkToFit="1"/>
    </xf>
    <xf numFmtId="179" fontId="0" fillId="0" borderId="5" xfId="4" applyNumberFormat="1" applyFont="1" applyBorder="1" applyAlignment="1">
      <alignment horizontal="center" vertical="center"/>
    </xf>
  </cellXfs>
  <cellStyles count="6">
    <cellStyle name="ハイパーリンク" xfId="5" builtinId="8"/>
    <cellStyle name="桁区切り" xfId="1" builtinId="6"/>
    <cellStyle name="標準" xfId="0" builtinId="0"/>
    <cellStyle name="標準 2" xfId="2" xr:uid="{9E76DEE2-5934-4A49-B064-67392762300A}"/>
    <cellStyle name="標準 3" xfId="3" xr:uid="{75702B9A-F83F-494E-9958-6D24D6AD04AD}"/>
    <cellStyle name="標準 4" xfId="4" xr:uid="{61D5CBCA-42F9-4640-9CA6-9061B48CD0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.Ichiraku@hokkaido-c.ed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A734B-5B87-4EFC-81F7-D3002FC51913}">
  <sheetPr>
    <tabColor indexed="10"/>
  </sheetPr>
  <dimension ref="A1:M16"/>
  <sheetViews>
    <sheetView zoomScaleNormal="100" workbookViewId="0">
      <selection activeCell="K9" sqref="K9"/>
    </sheetView>
  </sheetViews>
  <sheetFormatPr defaultColWidth="8.875" defaultRowHeight="13.5"/>
  <cols>
    <col min="1" max="16384" width="8.875" style="2"/>
  </cols>
  <sheetData>
    <row r="1" spans="1:13" ht="33.75" customHeight="1" thickTop="1" thickBot="1">
      <c r="A1" s="73" t="s">
        <v>19</v>
      </c>
      <c r="B1" s="74"/>
    </row>
    <row r="2" spans="1:13" ht="14.25" thickTop="1"/>
    <row r="3" spans="1:13">
      <c r="A3" s="3" t="s">
        <v>32</v>
      </c>
    </row>
    <row r="5" spans="1:13">
      <c r="A5" s="2" t="s">
        <v>20</v>
      </c>
    </row>
    <row r="7" spans="1:13">
      <c r="A7" s="2" t="s">
        <v>21</v>
      </c>
    </row>
    <row r="8" spans="1:13" ht="33.75" customHeight="1">
      <c r="A8" s="72" t="s">
        <v>143</v>
      </c>
    </row>
    <row r="10" spans="1:13">
      <c r="A10" s="2" t="s">
        <v>22</v>
      </c>
    </row>
    <row r="11" spans="1:13">
      <c r="A11" s="3" t="s">
        <v>23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75" t="s">
        <v>144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</row>
    <row r="13" spans="1:13">
      <c r="A13" s="3" t="s">
        <v>145</v>
      </c>
    </row>
    <row r="14" spans="1:13">
      <c r="A14" s="3" t="s">
        <v>146</v>
      </c>
    </row>
    <row r="15" spans="1:13">
      <c r="A15" s="75" t="s">
        <v>33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  <row r="16" spans="1:13">
      <c r="A16" s="3" t="s">
        <v>137</v>
      </c>
    </row>
  </sheetData>
  <mergeCells count="3">
    <mergeCell ref="A1:B1"/>
    <mergeCell ref="A12:M12"/>
    <mergeCell ref="A15:M15"/>
  </mergeCells>
  <phoneticPr fontId="2"/>
  <hyperlinks>
    <hyperlink ref="A8" r:id="rId1" xr:uid="{542E1DDD-9C3F-48F5-867F-B029482DCFE0}"/>
  </hyperlinks>
  <pageMargins left="0.78740157480314965" right="0.78740157480314965" top="0.98425196850393704" bottom="0.98425196850393704" header="0.51181102362204722" footer="0.51181102362204722"/>
  <pageSetup paperSize="9" orientation="landscape" horizontalDpi="4294967292" verticalDpi="4294967292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0460-82E1-49B2-8814-68A24C405420}">
  <dimension ref="A1:N39"/>
  <sheetViews>
    <sheetView view="pageBreakPreview" topLeftCell="A16" zoomScaleNormal="100" zoomScaleSheetLayoutView="100" workbookViewId="0">
      <selection activeCell="N23" sqref="N23"/>
    </sheetView>
  </sheetViews>
  <sheetFormatPr defaultColWidth="8.875" defaultRowHeight="13.5"/>
  <cols>
    <col min="1" max="1" width="6" style="16" customWidth="1"/>
    <col min="2" max="2" width="10.625" style="16" customWidth="1"/>
    <col min="3" max="5" width="5.875" style="16" customWidth="1"/>
    <col min="6" max="6" width="3.625" style="16" customWidth="1"/>
    <col min="7" max="7" width="4.875" style="16" customWidth="1"/>
    <col min="8" max="8" width="6.125" style="16" customWidth="1"/>
    <col min="9" max="9" width="4.875" style="16" customWidth="1"/>
    <col min="10" max="10" width="2.375" style="16" customWidth="1"/>
    <col min="11" max="11" width="14.375" style="16" customWidth="1"/>
    <col min="12" max="13" width="8.625" style="16" customWidth="1"/>
    <col min="14" max="14" width="3.125" style="16" customWidth="1"/>
    <col min="15" max="16" width="8.875" style="16" customWidth="1"/>
    <col min="17" max="17" width="8.125" style="16" customWidth="1"/>
    <col min="18" max="18" width="15.875" style="16" customWidth="1"/>
    <col min="19" max="19" width="16.625" style="16" customWidth="1"/>
    <col min="20" max="16384" width="8.875" style="16"/>
  </cols>
  <sheetData>
    <row r="1" spans="1:14" ht="20.25" hidden="1" customHeight="1"/>
    <row r="2" spans="1:14" ht="18" hidden="1" customHeight="1">
      <c r="B2" s="36" t="s">
        <v>98</v>
      </c>
      <c r="N2" s="16" t="s">
        <v>117</v>
      </c>
    </row>
    <row r="3" spans="1:14" ht="19.5" hidden="1" customHeight="1">
      <c r="B3" s="36" t="s">
        <v>97</v>
      </c>
    </row>
    <row r="4" spans="1:14" ht="19.5" hidden="1" customHeight="1">
      <c r="B4" s="36" t="s">
        <v>96</v>
      </c>
    </row>
    <row r="5" spans="1:14" ht="25.5" hidden="1" customHeight="1">
      <c r="B5" s="36" t="s">
        <v>95</v>
      </c>
    </row>
    <row r="6" spans="1:14">
      <c r="A6" s="16" t="s">
        <v>88</v>
      </c>
    </row>
    <row r="7" spans="1:14">
      <c r="A7" s="16" t="s">
        <v>87</v>
      </c>
    </row>
    <row r="8" spans="1:14">
      <c r="A8" s="16" t="s">
        <v>23</v>
      </c>
    </row>
    <row r="9" spans="1:14">
      <c r="A9" s="78" t="s">
        <v>86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1:14">
      <c r="A10" s="16" t="s">
        <v>140</v>
      </c>
    </row>
    <row r="11" spans="1:14" ht="39.950000000000003" customHeight="1">
      <c r="A11" s="79" t="s">
        <v>147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</row>
    <row r="12" spans="1:14" ht="39.950000000000003" customHeight="1">
      <c r="A12" s="80" t="s">
        <v>148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</row>
    <row r="13" spans="1:14" ht="39.950000000000003" customHeight="1">
      <c r="A13" s="80" t="s">
        <v>129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</row>
    <row r="14" spans="1:14" ht="51.75" customHeight="1"/>
    <row r="15" spans="1:14" ht="24" customHeight="1">
      <c r="A15" s="33" t="s">
        <v>85</v>
      </c>
      <c r="B15" s="35"/>
      <c r="C15" s="26" t="s">
        <v>84</v>
      </c>
      <c r="E15" s="33" t="s">
        <v>0</v>
      </c>
      <c r="F15" s="81"/>
      <c r="G15" s="82"/>
      <c r="H15" s="82"/>
      <c r="I15" s="82"/>
      <c r="J15" s="82"/>
      <c r="K15" s="83"/>
      <c r="L15" s="26" t="s">
        <v>14</v>
      </c>
    </row>
    <row r="16" spans="1:14" ht="24" customHeight="1">
      <c r="A16" s="33"/>
      <c r="B16" s="34"/>
      <c r="C16" s="26"/>
      <c r="E16" s="33"/>
      <c r="F16" s="32"/>
      <c r="G16" s="32"/>
      <c r="H16" s="31" t="s">
        <v>83</v>
      </c>
      <c r="I16" s="19"/>
      <c r="J16" s="77"/>
      <c r="K16" s="77"/>
      <c r="L16" s="77"/>
      <c r="M16" s="77"/>
      <c r="N16" s="77"/>
    </row>
    <row r="17" spans="1:14" ht="24" customHeight="1">
      <c r="A17" s="26" t="s">
        <v>82</v>
      </c>
      <c r="B17" s="30" t="s">
        <v>81</v>
      </c>
      <c r="C17" s="23"/>
      <c r="D17" s="16" t="s">
        <v>80</v>
      </c>
      <c r="E17" s="25" t="s">
        <v>79</v>
      </c>
      <c r="F17" s="23" t="s">
        <v>13</v>
      </c>
      <c r="G17" s="29"/>
      <c r="H17" s="28" t="s">
        <v>78</v>
      </c>
      <c r="I17" s="28"/>
      <c r="J17" s="84"/>
      <c r="K17" s="84"/>
      <c r="L17" s="84"/>
      <c r="M17" s="84"/>
      <c r="N17" s="84"/>
    </row>
    <row r="18" spans="1:14" ht="27.75" customHeight="1"/>
    <row r="19" spans="1:14" ht="24" customHeight="1">
      <c r="A19" s="25" t="s">
        <v>2</v>
      </c>
      <c r="B19" s="85"/>
      <c r="C19" s="86"/>
      <c r="D19" s="86"/>
      <c r="E19" s="87"/>
      <c r="G19" s="69" t="s">
        <v>72</v>
      </c>
      <c r="H19" s="88"/>
      <c r="I19" s="90"/>
      <c r="J19" s="90"/>
      <c r="K19" s="89"/>
      <c r="L19" s="32"/>
    </row>
    <row r="20" spans="1:14" ht="24" customHeight="1">
      <c r="A20" s="25" t="s">
        <v>139</v>
      </c>
      <c r="B20" s="85"/>
      <c r="C20" s="86"/>
      <c r="D20" s="86"/>
      <c r="E20" s="87"/>
    </row>
    <row r="21" spans="1:14" ht="34.5" customHeight="1"/>
    <row r="22" spans="1:14" ht="30" customHeight="1">
      <c r="A22" s="23" t="s">
        <v>1</v>
      </c>
      <c r="B22" s="88" t="s">
        <v>70</v>
      </c>
      <c r="C22" s="89"/>
      <c r="D22" s="88" t="s">
        <v>69</v>
      </c>
      <c r="E22" s="90"/>
      <c r="F22" s="89"/>
      <c r="G22" s="23" t="s">
        <v>3</v>
      </c>
      <c r="H22" s="91" t="s">
        <v>4</v>
      </c>
      <c r="I22" s="91"/>
      <c r="J22" s="91"/>
      <c r="K22" s="63" t="s">
        <v>128</v>
      </c>
      <c r="L22" s="92" t="s">
        <v>68</v>
      </c>
      <c r="M22" s="93"/>
      <c r="N22" s="65"/>
    </row>
    <row r="23" spans="1:14" ht="30" customHeight="1">
      <c r="A23" s="27" t="s">
        <v>77</v>
      </c>
      <c r="B23" s="96"/>
      <c r="C23" s="97"/>
      <c r="D23" s="96"/>
      <c r="E23" s="98"/>
      <c r="F23" s="97"/>
      <c r="G23" s="44"/>
      <c r="H23" s="99"/>
      <c r="I23" s="100"/>
      <c r="J23" s="101"/>
      <c r="K23" s="64"/>
      <c r="L23" s="94"/>
      <c r="M23" s="95"/>
      <c r="N23" s="58"/>
    </row>
    <row r="24" spans="1:14" ht="30" customHeight="1">
      <c r="A24" s="27" t="s">
        <v>76</v>
      </c>
      <c r="B24" s="96"/>
      <c r="C24" s="97"/>
      <c r="D24" s="96"/>
      <c r="E24" s="98"/>
      <c r="F24" s="97"/>
      <c r="G24" s="44"/>
      <c r="H24" s="99"/>
      <c r="I24" s="100"/>
      <c r="J24" s="101"/>
      <c r="K24" s="64"/>
      <c r="L24" s="94"/>
      <c r="M24" s="95"/>
      <c r="N24" s="58"/>
    </row>
    <row r="25" spans="1:14" ht="30" customHeight="1">
      <c r="A25" s="27" t="s">
        <v>75</v>
      </c>
      <c r="B25" s="96"/>
      <c r="C25" s="97"/>
      <c r="D25" s="96"/>
      <c r="E25" s="98"/>
      <c r="F25" s="97"/>
      <c r="G25" s="44"/>
      <c r="H25" s="99"/>
      <c r="I25" s="100"/>
      <c r="J25" s="101"/>
      <c r="K25" s="64"/>
      <c r="L25" s="94"/>
      <c r="M25" s="95"/>
      <c r="N25" s="58"/>
    </row>
    <row r="26" spans="1:14" ht="30" customHeight="1">
      <c r="A26" s="27" t="s">
        <v>74</v>
      </c>
      <c r="B26" s="96"/>
      <c r="C26" s="97"/>
      <c r="D26" s="96"/>
      <c r="E26" s="98"/>
      <c r="F26" s="97"/>
      <c r="G26" s="44"/>
      <c r="H26" s="99"/>
      <c r="I26" s="100"/>
      <c r="J26" s="101"/>
      <c r="K26" s="64"/>
      <c r="L26" s="94"/>
      <c r="M26" s="95"/>
      <c r="N26" s="58"/>
    </row>
    <row r="27" spans="1:14" ht="30" customHeight="1">
      <c r="A27" s="27" t="s">
        <v>73</v>
      </c>
      <c r="B27" s="96"/>
      <c r="C27" s="97"/>
      <c r="D27" s="96"/>
      <c r="E27" s="98"/>
      <c r="F27" s="97"/>
      <c r="G27" s="44"/>
      <c r="H27" s="99"/>
      <c r="I27" s="100"/>
      <c r="J27" s="101"/>
      <c r="K27" s="64"/>
      <c r="L27" s="94"/>
      <c r="M27" s="95"/>
      <c r="N27" s="58"/>
    </row>
    <row r="28" spans="1:14" ht="11.1" customHeight="1"/>
    <row r="29" spans="1:14" ht="16.5" customHeight="1">
      <c r="A29" s="102" t="s">
        <v>136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</row>
    <row r="31" spans="1:14" ht="24" customHeight="1">
      <c r="C31" s="20" t="s">
        <v>61</v>
      </c>
      <c r="D31" s="22"/>
      <c r="E31" s="21" t="s">
        <v>105</v>
      </c>
      <c r="F31" s="20"/>
      <c r="G31" s="103">
        <v>15000</v>
      </c>
      <c r="H31" s="103"/>
      <c r="I31" s="16" t="s">
        <v>40</v>
      </c>
    </row>
    <row r="33" spans="1:14" ht="18" customHeight="1">
      <c r="A33" s="16" t="s">
        <v>59</v>
      </c>
      <c r="B33" s="105"/>
      <c r="C33" s="106"/>
      <c r="D33" s="106"/>
      <c r="E33" s="18"/>
      <c r="F33" s="107"/>
      <c r="G33" s="108"/>
      <c r="I33" s="291">
        <v>46277</v>
      </c>
      <c r="J33" s="291"/>
      <c r="K33" s="291"/>
      <c r="L33" s="66"/>
      <c r="M33" s="66"/>
    </row>
    <row r="34" spans="1:14" ht="21.95" customHeight="1">
      <c r="B34" s="109"/>
      <c r="C34" s="110"/>
      <c r="D34" s="110"/>
      <c r="E34" s="110"/>
      <c r="F34" s="110"/>
      <c r="G34" s="111"/>
    </row>
    <row r="35" spans="1:14" ht="33.75" customHeight="1">
      <c r="C35" s="112"/>
      <c r="D35" s="112"/>
      <c r="E35" s="112"/>
      <c r="F35" s="113" t="s">
        <v>58</v>
      </c>
      <c r="G35" s="113"/>
      <c r="H35" s="113"/>
      <c r="I35" s="104"/>
      <c r="J35" s="104"/>
      <c r="K35" s="104"/>
      <c r="L35" s="104"/>
      <c r="M35" s="104"/>
      <c r="N35" s="17" t="s">
        <v>57</v>
      </c>
    </row>
    <row r="39" spans="1:14" ht="12.75" customHeight="1"/>
  </sheetData>
  <mergeCells count="43">
    <mergeCell ref="I35:M35"/>
    <mergeCell ref="B33:D33"/>
    <mergeCell ref="F33:G33"/>
    <mergeCell ref="B34:G34"/>
    <mergeCell ref="C35:E35"/>
    <mergeCell ref="F35:H35"/>
    <mergeCell ref="I33:K33"/>
    <mergeCell ref="B27:C27"/>
    <mergeCell ref="D27:F27"/>
    <mergeCell ref="H27:J27"/>
    <mergeCell ref="A29:N29"/>
    <mergeCell ref="G31:H31"/>
    <mergeCell ref="L27:M27"/>
    <mergeCell ref="L25:M25"/>
    <mergeCell ref="L26:M26"/>
    <mergeCell ref="B23:C23"/>
    <mergeCell ref="D23:F23"/>
    <mergeCell ref="H23:J23"/>
    <mergeCell ref="B24:C24"/>
    <mergeCell ref="D24:F24"/>
    <mergeCell ref="H24:J24"/>
    <mergeCell ref="L23:M23"/>
    <mergeCell ref="L24:M24"/>
    <mergeCell ref="B25:C25"/>
    <mergeCell ref="D25:F25"/>
    <mergeCell ref="H25:J25"/>
    <mergeCell ref="B26:C26"/>
    <mergeCell ref="D26:F26"/>
    <mergeCell ref="H26:J26"/>
    <mergeCell ref="J17:N17"/>
    <mergeCell ref="B19:E19"/>
    <mergeCell ref="B22:C22"/>
    <mergeCell ref="D22:F22"/>
    <mergeCell ref="H22:J22"/>
    <mergeCell ref="L22:M22"/>
    <mergeCell ref="H19:K19"/>
    <mergeCell ref="B20:E20"/>
    <mergeCell ref="J16:N16"/>
    <mergeCell ref="A9:N9"/>
    <mergeCell ref="A11:N11"/>
    <mergeCell ref="A12:N12"/>
    <mergeCell ref="A13:N13"/>
    <mergeCell ref="F15:K15"/>
  </mergeCells>
  <phoneticPr fontId="2"/>
  <dataValidations count="5">
    <dataValidation imeMode="hiragana" allowBlank="1" showInputMessage="1" showErrorMessage="1" sqref="D23" xr:uid="{8625957A-BA87-4D53-A62D-B66E5C6EA12E}"/>
    <dataValidation type="list" imeMode="disabled" allowBlank="1" showInputMessage="1" showErrorMessage="1" sqref="B15" xr:uid="{0E569498-9DAE-4221-AD15-3FB0FECE0672}">
      <formula1>$B$2:$B$5</formula1>
    </dataValidation>
    <dataValidation imeMode="off" allowBlank="1" showInputMessage="1" showErrorMessage="1" sqref="C17 G23:J23" xr:uid="{4F5B85D1-2C78-4D60-8F68-24A7B25E5B98}"/>
    <dataValidation type="list" imeMode="on" allowBlank="1" showInputMessage="1" showErrorMessage="1" sqref="N23" xr:uid="{58B598E3-726F-4015-9340-61C644EAD5CD}">
      <formula1>$N$2:$N$2</formula1>
    </dataValidation>
    <dataValidation type="list" imeMode="on" allowBlank="1" showInputMessage="1" showErrorMessage="1" sqref="N24:N27" xr:uid="{94F4C9D4-A292-443C-9C94-7D1B28AFA234}">
      <formula1>$N$2:$N$3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6" orientation="portrait" horizontalDpi="4294967292" verticalDpi="4294967292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B70A2-AB99-4FAC-925C-C80D55BBE163}">
  <dimension ref="A1:N39"/>
  <sheetViews>
    <sheetView view="pageBreakPreview" topLeftCell="A18" zoomScaleNormal="100" zoomScaleSheetLayoutView="100" workbookViewId="0">
      <selection activeCell="Q21" sqref="Q21"/>
    </sheetView>
  </sheetViews>
  <sheetFormatPr defaultColWidth="8.875" defaultRowHeight="13.5"/>
  <cols>
    <col min="1" max="1" width="6" style="16" customWidth="1"/>
    <col min="2" max="2" width="10.625" style="16" customWidth="1"/>
    <col min="3" max="5" width="5.875" style="16" customWidth="1"/>
    <col min="6" max="6" width="3.625" style="16" customWidth="1"/>
    <col min="7" max="7" width="4.875" style="16" customWidth="1"/>
    <col min="8" max="8" width="6.125" style="16" customWidth="1"/>
    <col min="9" max="9" width="4.875" style="16" customWidth="1"/>
    <col min="10" max="10" width="2.375" style="16" customWidth="1"/>
    <col min="11" max="11" width="14.375" style="16" customWidth="1"/>
    <col min="12" max="13" width="8.625" style="16" customWidth="1"/>
    <col min="14" max="14" width="3.125" style="16" customWidth="1"/>
    <col min="15" max="16" width="8.875" style="16" customWidth="1"/>
    <col min="17" max="17" width="8.125" style="16" customWidth="1"/>
    <col min="18" max="18" width="15.875" style="16" customWidth="1"/>
    <col min="19" max="19" width="16.625" style="16" customWidth="1"/>
    <col min="20" max="16384" width="8.875" style="16"/>
  </cols>
  <sheetData>
    <row r="1" spans="1:14" ht="17.25" hidden="1" customHeight="1"/>
    <row r="2" spans="1:14" ht="18" hidden="1" customHeight="1">
      <c r="B2" s="36" t="s">
        <v>98</v>
      </c>
      <c r="N2" s="16" t="s">
        <v>117</v>
      </c>
    </row>
    <row r="3" spans="1:14" ht="18.75" hidden="1" customHeight="1">
      <c r="B3" s="36" t="s">
        <v>97</v>
      </c>
    </row>
    <row r="4" spans="1:14" ht="17.25" hidden="1" customHeight="1">
      <c r="B4" s="36" t="s">
        <v>96</v>
      </c>
    </row>
    <row r="5" spans="1:14" ht="17.25" hidden="1" customHeight="1">
      <c r="B5" s="36" t="s">
        <v>95</v>
      </c>
    </row>
    <row r="6" spans="1:14">
      <c r="A6" s="16" t="s">
        <v>88</v>
      </c>
    </row>
    <row r="7" spans="1:14">
      <c r="A7" s="16" t="s">
        <v>87</v>
      </c>
    </row>
    <row r="8" spans="1:14">
      <c r="A8" s="16" t="s">
        <v>23</v>
      </c>
    </row>
    <row r="9" spans="1:14">
      <c r="A9" s="78" t="s">
        <v>86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1:14">
      <c r="A10" s="16" t="s">
        <v>140</v>
      </c>
    </row>
    <row r="11" spans="1:14" ht="39.950000000000003" customHeight="1">
      <c r="A11" s="79" t="s">
        <v>147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</row>
    <row r="12" spans="1:14" ht="39.950000000000003" customHeight="1">
      <c r="A12" s="80" t="s">
        <v>148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</row>
    <row r="13" spans="1:14" ht="39.950000000000003" customHeight="1">
      <c r="A13" s="80" t="s">
        <v>127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</row>
    <row r="14" spans="1:14" ht="51.75" customHeight="1"/>
    <row r="15" spans="1:14" ht="24" customHeight="1">
      <c r="A15" s="33" t="s">
        <v>85</v>
      </c>
      <c r="B15" s="35"/>
      <c r="C15" s="26" t="s">
        <v>84</v>
      </c>
      <c r="E15" s="33" t="s">
        <v>0</v>
      </c>
      <c r="F15" s="81"/>
      <c r="G15" s="82"/>
      <c r="H15" s="82"/>
      <c r="I15" s="82"/>
      <c r="J15" s="82"/>
      <c r="K15" s="83"/>
      <c r="L15" s="26" t="s">
        <v>14</v>
      </c>
    </row>
    <row r="16" spans="1:14" ht="24" customHeight="1">
      <c r="A16" s="33"/>
      <c r="B16" s="34"/>
      <c r="C16" s="26"/>
      <c r="E16" s="33"/>
      <c r="F16" s="32"/>
      <c r="G16" s="32"/>
      <c r="H16" s="31" t="s">
        <v>83</v>
      </c>
      <c r="I16" s="19"/>
      <c r="J16" s="77"/>
      <c r="K16" s="77"/>
      <c r="L16" s="77"/>
      <c r="M16" s="77"/>
      <c r="N16" s="77"/>
    </row>
    <row r="17" spans="1:14" ht="24" customHeight="1">
      <c r="A17" s="26" t="s">
        <v>82</v>
      </c>
      <c r="B17" s="30" t="s">
        <v>81</v>
      </c>
      <c r="C17" s="23"/>
      <c r="D17" s="16" t="s">
        <v>80</v>
      </c>
      <c r="E17" s="25" t="s">
        <v>79</v>
      </c>
      <c r="F17" s="23" t="s">
        <v>11</v>
      </c>
      <c r="G17" s="29"/>
      <c r="H17" s="28" t="s">
        <v>78</v>
      </c>
      <c r="I17" s="28"/>
      <c r="J17" s="84"/>
      <c r="K17" s="84"/>
      <c r="L17" s="84"/>
      <c r="M17" s="84"/>
      <c r="N17" s="84"/>
    </row>
    <row r="18" spans="1:14" ht="27.75" customHeight="1"/>
    <row r="19" spans="1:14" ht="24" customHeight="1">
      <c r="A19" s="25" t="s">
        <v>2</v>
      </c>
      <c r="B19" s="85"/>
      <c r="C19" s="86"/>
      <c r="D19" s="86"/>
      <c r="E19" s="87"/>
      <c r="F19" s="24"/>
      <c r="G19" s="66" t="s">
        <v>132</v>
      </c>
      <c r="H19" s="88"/>
      <c r="I19" s="90"/>
      <c r="J19" s="90"/>
      <c r="K19" s="89"/>
      <c r="L19" s="32"/>
    </row>
    <row r="20" spans="1:14" ht="24" customHeight="1">
      <c r="A20" s="25" t="s">
        <v>139</v>
      </c>
      <c r="B20" s="85"/>
      <c r="C20" s="86"/>
      <c r="D20" s="86"/>
      <c r="E20" s="87"/>
    </row>
    <row r="21" spans="1:14" ht="34.5" customHeight="1"/>
    <row r="22" spans="1:14" ht="30" customHeight="1">
      <c r="A22" s="23" t="s">
        <v>1</v>
      </c>
      <c r="B22" s="88" t="s">
        <v>70</v>
      </c>
      <c r="C22" s="89"/>
      <c r="D22" s="88" t="s">
        <v>69</v>
      </c>
      <c r="E22" s="90"/>
      <c r="F22" s="89"/>
      <c r="G22" s="23" t="s">
        <v>3</v>
      </c>
      <c r="H22" s="91" t="s">
        <v>4</v>
      </c>
      <c r="I22" s="91"/>
      <c r="J22" s="91"/>
      <c r="K22" s="63" t="s">
        <v>128</v>
      </c>
      <c r="L22" s="92" t="s">
        <v>68</v>
      </c>
      <c r="M22" s="93"/>
      <c r="N22" s="65"/>
    </row>
    <row r="23" spans="1:14" ht="30" customHeight="1">
      <c r="A23" s="27" t="s">
        <v>77</v>
      </c>
      <c r="B23" s="96"/>
      <c r="C23" s="97"/>
      <c r="D23" s="96"/>
      <c r="E23" s="98"/>
      <c r="F23" s="97"/>
      <c r="G23" s="44"/>
      <c r="H23" s="99"/>
      <c r="I23" s="100"/>
      <c r="J23" s="101"/>
      <c r="K23" s="64"/>
      <c r="L23" s="94"/>
      <c r="M23" s="95"/>
      <c r="N23" s="58"/>
    </row>
    <row r="24" spans="1:14" ht="30" customHeight="1">
      <c r="A24" s="27" t="s">
        <v>76</v>
      </c>
      <c r="B24" s="96"/>
      <c r="C24" s="97"/>
      <c r="D24" s="96"/>
      <c r="E24" s="98"/>
      <c r="F24" s="97"/>
      <c r="G24" s="44"/>
      <c r="H24" s="99"/>
      <c r="I24" s="100"/>
      <c r="J24" s="101"/>
      <c r="K24" s="64"/>
      <c r="L24" s="94"/>
      <c r="M24" s="95"/>
      <c r="N24" s="58"/>
    </row>
    <row r="25" spans="1:14" ht="30" customHeight="1">
      <c r="A25" s="27" t="s">
        <v>75</v>
      </c>
      <c r="B25" s="96"/>
      <c r="C25" s="97"/>
      <c r="D25" s="96"/>
      <c r="E25" s="98"/>
      <c r="F25" s="97"/>
      <c r="G25" s="44"/>
      <c r="H25" s="99"/>
      <c r="I25" s="100"/>
      <c r="J25" s="101"/>
      <c r="K25" s="64"/>
      <c r="L25" s="94"/>
      <c r="M25" s="95"/>
      <c r="N25" s="58"/>
    </row>
    <row r="26" spans="1:14" ht="30" customHeight="1">
      <c r="A26" s="27" t="s">
        <v>74</v>
      </c>
      <c r="B26" s="96"/>
      <c r="C26" s="97"/>
      <c r="D26" s="96"/>
      <c r="E26" s="98"/>
      <c r="F26" s="97"/>
      <c r="G26" s="44"/>
      <c r="H26" s="99"/>
      <c r="I26" s="100"/>
      <c r="J26" s="101"/>
      <c r="K26" s="64"/>
      <c r="L26" s="94"/>
      <c r="M26" s="95"/>
      <c r="N26" s="58"/>
    </row>
    <row r="27" spans="1:14" ht="30" customHeight="1">
      <c r="A27" s="27" t="s">
        <v>73</v>
      </c>
      <c r="B27" s="96"/>
      <c r="C27" s="97"/>
      <c r="D27" s="96"/>
      <c r="E27" s="98"/>
      <c r="F27" s="97"/>
      <c r="G27" s="44"/>
      <c r="H27" s="99"/>
      <c r="I27" s="100"/>
      <c r="J27" s="101"/>
      <c r="K27" s="64"/>
      <c r="L27" s="94"/>
      <c r="M27" s="95"/>
      <c r="N27" s="58"/>
    </row>
    <row r="28" spans="1:14" ht="11.1" customHeight="1"/>
    <row r="29" spans="1:14" ht="16.5" customHeight="1">
      <c r="A29" s="102" t="s">
        <v>136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</row>
    <row r="31" spans="1:14" ht="24" customHeight="1">
      <c r="C31" s="20" t="s">
        <v>61</v>
      </c>
      <c r="D31" s="22"/>
      <c r="E31" s="21" t="s">
        <v>105</v>
      </c>
      <c r="F31" s="20"/>
      <c r="G31" s="103">
        <v>15000</v>
      </c>
      <c r="H31" s="103"/>
      <c r="I31" s="16" t="s">
        <v>40</v>
      </c>
    </row>
    <row r="33" spans="1:14" ht="18" customHeight="1">
      <c r="A33" s="16" t="s">
        <v>59</v>
      </c>
      <c r="B33" s="105"/>
      <c r="C33" s="106"/>
      <c r="D33" s="106"/>
      <c r="E33" s="18"/>
      <c r="F33" s="107"/>
      <c r="G33" s="108"/>
      <c r="I33" s="291">
        <v>46277</v>
      </c>
      <c r="J33" s="291"/>
      <c r="K33" s="291"/>
      <c r="L33" s="66"/>
      <c r="M33" s="66"/>
    </row>
    <row r="34" spans="1:14" ht="21.95" customHeight="1">
      <c r="B34" s="109"/>
      <c r="C34" s="110"/>
      <c r="D34" s="110"/>
      <c r="E34" s="110"/>
      <c r="F34" s="110"/>
      <c r="G34" s="111"/>
    </row>
    <row r="35" spans="1:14" ht="33.75" customHeight="1">
      <c r="C35" s="112" t="str">
        <f>IF(F15="","",F15)</f>
        <v/>
      </c>
      <c r="D35" s="112"/>
      <c r="E35" s="112"/>
      <c r="F35" s="113" t="s">
        <v>58</v>
      </c>
      <c r="G35" s="113"/>
      <c r="H35" s="113"/>
      <c r="I35" s="104"/>
      <c r="J35" s="104"/>
      <c r="K35" s="104"/>
      <c r="L35" s="104"/>
      <c r="M35" s="104"/>
      <c r="N35" s="17" t="s">
        <v>57</v>
      </c>
    </row>
    <row r="39" spans="1:14" ht="12.75" customHeight="1"/>
  </sheetData>
  <mergeCells count="43">
    <mergeCell ref="B22:C22"/>
    <mergeCell ref="D22:F22"/>
    <mergeCell ref="H22:J22"/>
    <mergeCell ref="L22:M22"/>
    <mergeCell ref="A9:N9"/>
    <mergeCell ref="A11:N11"/>
    <mergeCell ref="A13:N13"/>
    <mergeCell ref="B19:E19"/>
    <mergeCell ref="F15:K15"/>
    <mergeCell ref="J16:N16"/>
    <mergeCell ref="J17:N17"/>
    <mergeCell ref="A12:N12"/>
    <mergeCell ref="H19:K19"/>
    <mergeCell ref="B20:E20"/>
    <mergeCell ref="L23:M23"/>
    <mergeCell ref="B26:C26"/>
    <mergeCell ref="D26:F26"/>
    <mergeCell ref="H26:J26"/>
    <mergeCell ref="B25:C25"/>
    <mergeCell ref="D25:F25"/>
    <mergeCell ref="H25:J25"/>
    <mergeCell ref="L24:M24"/>
    <mergeCell ref="L25:M25"/>
    <mergeCell ref="L26:M26"/>
    <mergeCell ref="B24:C24"/>
    <mergeCell ref="D24:F24"/>
    <mergeCell ref="H24:J24"/>
    <mergeCell ref="B23:C23"/>
    <mergeCell ref="D23:F23"/>
    <mergeCell ref="H23:J23"/>
    <mergeCell ref="L27:M27"/>
    <mergeCell ref="C35:E35"/>
    <mergeCell ref="F35:H35"/>
    <mergeCell ref="I35:M35"/>
    <mergeCell ref="A29:N29"/>
    <mergeCell ref="B33:D33"/>
    <mergeCell ref="F33:G33"/>
    <mergeCell ref="B34:G34"/>
    <mergeCell ref="G31:H31"/>
    <mergeCell ref="B27:C27"/>
    <mergeCell ref="D27:F27"/>
    <mergeCell ref="H27:J27"/>
    <mergeCell ref="I33:K33"/>
  </mergeCells>
  <phoneticPr fontId="2"/>
  <dataValidations count="5">
    <dataValidation imeMode="off" allowBlank="1" showInputMessage="1" showErrorMessage="1" sqref="C17 G23:J27" xr:uid="{076AB0B6-774E-4851-9FC4-0821568E5F22}"/>
    <dataValidation type="list" imeMode="disabled" allowBlank="1" showInputMessage="1" showErrorMessage="1" sqref="B15" xr:uid="{BC03CFB9-6865-4E90-90BC-B5CFE479A7E1}">
      <formula1>$B$2:$B$5</formula1>
    </dataValidation>
    <dataValidation imeMode="hiragana" allowBlank="1" showInputMessage="1" showErrorMessage="1" sqref="D23:D27" xr:uid="{799F3F8C-C984-465C-AA9F-104654021EDC}"/>
    <dataValidation type="list" imeMode="on" allowBlank="1" showInputMessage="1" showErrorMessage="1" sqref="N23" xr:uid="{581E9120-0957-4DE1-BBE8-30ED60D1FFD6}">
      <formula1>$N$2:$N$2</formula1>
    </dataValidation>
    <dataValidation type="list" imeMode="on" allowBlank="1" showInputMessage="1" showErrorMessage="1" sqref="N24:N27" xr:uid="{24BDBB38-356B-4207-B0B8-B4BC39908D0A}">
      <formula1>$N$2:$N$3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"/>
  <pageSetup paperSize="9" scale="96" orientation="portrait" horizontalDpi="4294967292" verticalDpi="4294967292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B994-79E8-4125-ABE6-1A49E8929908}">
  <dimension ref="A1:N58"/>
  <sheetViews>
    <sheetView view="pageBreakPreview" topLeftCell="A26" zoomScaleNormal="100" zoomScaleSheetLayoutView="100" workbookViewId="0">
      <selection activeCell="N37" sqref="N37:N41"/>
    </sheetView>
  </sheetViews>
  <sheetFormatPr defaultColWidth="8.875" defaultRowHeight="13.5"/>
  <cols>
    <col min="1" max="1" width="6" style="3" customWidth="1"/>
    <col min="2" max="2" width="9.625" style="3" customWidth="1"/>
    <col min="3" max="3" width="5.875" style="3" customWidth="1"/>
    <col min="4" max="4" width="2.875" style="3" customWidth="1"/>
    <col min="5" max="6" width="5.875" style="3" customWidth="1"/>
    <col min="7" max="7" width="4.875" style="3" customWidth="1"/>
    <col min="8" max="8" width="6.125" style="3" customWidth="1"/>
    <col min="9" max="9" width="4.875" style="3" customWidth="1"/>
    <col min="10" max="10" width="2.375" style="3" customWidth="1"/>
    <col min="11" max="11" width="12.625" style="3" customWidth="1"/>
    <col min="12" max="12" width="3.125" style="3" customWidth="1"/>
    <col min="13" max="13" width="12.625" style="3" customWidth="1"/>
    <col min="14" max="14" width="3.125" style="3" customWidth="1"/>
    <col min="15" max="16" width="8.875" style="3" customWidth="1"/>
    <col min="17" max="17" width="8.125" style="3" customWidth="1"/>
    <col min="18" max="18" width="15.875" style="3" customWidth="1"/>
    <col min="19" max="19" width="16.625" style="3" customWidth="1"/>
    <col min="20" max="16384" width="8.875" style="3"/>
  </cols>
  <sheetData>
    <row r="1" spans="1:14" ht="15.95" hidden="1" customHeight="1"/>
    <row r="2" spans="1:14" ht="39" hidden="1" customHeight="1">
      <c r="B2" s="57" t="s">
        <v>98</v>
      </c>
      <c r="N2" s="3" t="s">
        <v>118</v>
      </c>
    </row>
    <row r="3" spans="1:14" ht="38.25" hidden="1" customHeight="1">
      <c r="B3" s="57" t="s">
        <v>97</v>
      </c>
      <c r="N3" s="3" t="s">
        <v>119</v>
      </c>
    </row>
    <row r="4" spans="1:14" ht="45" hidden="1" customHeight="1">
      <c r="B4" s="57" t="s">
        <v>96</v>
      </c>
    </row>
    <row r="5" spans="1:14" ht="36.75" hidden="1" customHeight="1">
      <c r="B5" s="57" t="s">
        <v>95</v>
      </c>
    </row>
    <row r="6" spans="1:14" ht="34.5" hidden="1" customHeight="1">
      <c r="B6" s="57" t="s">
        <v>94</v>
      </c>
    </row>
    <row r="7" spans="1:14" ht="49.5" hidden="1" customHeight="1">
      <c r="B7" s="57" t="s">
        <v>93</v>
      </c>
    </row>
    <row r="8" spans="1:14" ht="49.5" hidden="1" customHeight="1">
      <c r="B8" s="57" t="s">
        <v>92</v>
      </c>
    </row>
    <row r="9" spans="1:14" ht="39.75" hidden="1" customHeight="1">
      <c r="B9" s="57" t="s">
        <v>91</v>
      </c>
    </row>
    <row r="10" spans="1:14" ht="35.25" hidden="1" customHeight="1">
      <c r="B10" s="57" t="s">
        <v>90</v>
      </c>
    </row>
    <row r="11" spans="1:14" ht="51" hidden="1" customHeight="1">
      <c r="B11" s="57" t="s">
        <v>89</v>
      </c>
    </row>
    <row r="12" spans="1:14" s="16" customFormat="1">
      <c r="A12" s="16" t="s">
        <v>88</v>
      </c>
    </row>
    <row r="13" spans="1:14" s="16" customFormat="1">
      <c r="A13" s="16" t="s">
        <v>87</v>
      </c>
    </row>
    <row r="14" spans="1:14" s="16" customFormat="1">
      <c r="A14" s="16" t="s">
        <v>23</v>
      </c>
    </row>
    <row r="15" spans="1:14" s="16" customFormat="1">
      <c r="A15" s="78" t="s">
        <v>86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</row>
    <row r="16" spans="1:14" s="16" customFormat="1">
      <c r="A16" s="16" t="s">
        <v>140</v>
      </c>
    </row>
    <row r="17" spans="1:14" s="16" customFormat="1" ht="39.950000000000003" customHeight="1">
      <c r="A17" s="79" t="s">
        <v>147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</row>
    <row r="18" spans="1:14" s="16" customFormat="1" ht="39.950000000000003" customHeight="1">
      <c r="A18" s="80" t="s">
        <v>148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</row>
    <row r="19" spans="1:14" ht="24" customHeight="1">
      <c r="A19" s="120" t="s">
        <v>125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</row>
    <row r="20" spans="1:14" ht="9.9499999999999993" customHeight="1"/>
    <row r="21" spans="1:14" ht="24" customHeight="1">
      <c r="A21" s="54" t="s">
        <v>85</v>
      </c>
      <c r="B21" s="56"/>
      <c r="C21" s="49" t="s">
        <v>84</v>
      </c>
      <c r="E21" s="54" t="s">
        <v>0</v>
      </c>
      <c r="F21" s="121"/>
      <c r="G21" s="122"/>
      <c r="H21" s="122"/>
      <c r="I21" s="122"/>
      <c r="J21" s="122"/>
      <c r="K21" s="122"/>
      <c r="L21" s="123"/>
      <c r="M21" s="49" t="s">
        <v>14</v>
      </c>
    </row>
    <row r="22" spans="1:14" ht="24" customHeight="1">
      <c r="A22" s="54"/>
      <c r="B22" s="55"/>
      <c r="C22" s="49"/>
      <c r="E22" s="54"/>
      <c r="F22" s="53"/>
      <c r="G22" s="53"/>
      <c r="H22" s="52" t="s">
        <v>83</v>
      </c>
      <c r="I22" s="40"/>
      <c r="J22" s="77"/>
      <c r="K22" s="77"/>
      <c r="L22" s="77"/>
      <c r="M22" s="77"/>
      <c r="N22" s="77"/>
    </row>
    <row r="23" spans="1:14" ht="24" customHeight="1">
      <c r="E23" s="48" t="s">
        <v>79</v>
      </c>
      <c r="F23" s="45" t="s">
        <v>13</v>
      </c>
      <c r="G23" s="51"/>
      <c r="H23" s="50" t="s">
        <v>78</v>
      </c>
      <c r="I23" s="50"/>
      <c r="J23" s="84"/>
      <c r="K23" s="84"/>
      <c r="L23" s="84"/>
      <c r="M23" s="84"/>
      <c r="N23" s="84"/>
    </row>
    <row r="24" spans="1:14" ht="6.95" customHeight="1"/>
    <row r="25" spans="1:14" ht="24" customHeight="1">
      <c r="A25" s="48" t="s">
        <v>2</v>
      </c>
      <c r="B25" s="124"/>
      <c r="C25" s="125"/>
      <c r="D25" s="125"/>
      <c r="E25" s="126"/>
      <c r="F25" s="47" t="s">
        <v>72</v>
      </c>
      <c r="G25" s="114"/>
      <c r="H25" s="116"/>
      <c r="I25" s="116"/>
      <c r="J25" s="116"/>
      <c r="K25" s="116"/>
      <c r="L25" s="115"/>
    </row>
    <row r="26" spans="1:14" s="16" customFormat="1" ht="24" customHeight="1">
      <c r="A26" s="25" t="s">
        <v>139</v>
      </c>
      <c r="B26" s="85"/>
      <c r="C26" s="86"/>
      <c r="D26" s="86"/>
      <c r="E26" s="87"/>
    </row>
    <row r="27" spans="1:14" ht="6.95" customHeight="1"/>
    <row r="28" spans="1:14" ht="24" customHeight="1">
      <c r="A28" s="46" t="s">
        <v>71</v>
      </c>
      <c r="B28" s="114" t="s">
        <v>70</v>
      </c>
      <c r="C28" s="115"/>
      <c r="D28" s="114" t="s">
        <v>69</v>
      </c>
      <c r="E28" s="116"/>
      <c r="F28" s="115"/>
      <c r="G28" s="45" t="s">
        <v>3</v>
      </c>
      <c r="H28" s="117" t="s">
        <v>4</v>
      </c>
      <c r="I28" s="117"/>
      <c r="J28" s="117"/>
      <c r="K28" s="63" t="s">
        <v>128</v>
      </c>
      <c r="L28" s="117" t="s">
        <v>68</v>
      </c>
      <c r="M28" s="117"/>
      <c r="N28" s="117"/>
    </row>
    <row r="29" spans="1:14" ht="24" customHeight="1">
      <c r="A29" s="45" t="s">
        <v>67</v>
      </c>
      <c r="B29" s="96"/>
      <c r="C29" s="97"/>
      <c r="D29" s="96"/>
      <c r="E29" s="98"/>
      <c r="F29" s="97"/>
      <c r="G29" s="44"/>
      <c r="H29" s="99"/>
      <c r="I29" s="100"/>
      <c r="J29" s="101"/>
      <c r="K29" s="64"/>
      <c r="L29" s="118"/>
      <c r="M29" s="119"/>
      <c r="N29" s="58"/>
    </row>
    <row r="30" spans="1:14" ht="24" customHeight="1">
      <c r="A30" s="45" t="s">
        <v>66</v>
      </c>
      <c r="B30" s="127"/>
      <c r="C30" s="128"/>
      <c r="D30" s="127"/>
      <c r="E30" s="129"/>
      <c r="F30" s="128"/>
      <c r="G30" s="44"/>
      <c r="H30" s="99"/>
      <c r="I30" s="100"/>
      <c r="J30" s="101"/>
      <c r="K30" s="62"/>
      <c r="L30" s="118"/>
      <c r="M30" s="119"/>
      <c r="N30" s="58"/>
    </row>
    <row r="31" spans="1:14" ht="24" customHeight="1">
      <c r="A31" s="45" t="s">
        <v>65</v>
      </c>
      <c r="B31" s="127"/>
      <c r="C31" s="128"/>
      <c r="D31" s="127"/>
      <c r="E31" s="129"/>
      <c r="F31" s="128"/>
      <c r="G31" s="44"/>
      <c r="H31" s="99"/>
      <c r="I31" s="100"/>
      <c r="J31" s="101"/>
      <c r="K31" s="62"/>
      <c r="L31" s="118"/>
      <c r="M31" s="119"/>
      <c r="N31" s="58"/>
    </row>
    <row r="32" spans="1:14" ht="24" customHeight="1">
      <c r="A32" s="45" t="s">
        <v>64</v>
      </c>
      <c r="B32" s="127"/>
      <c r="C32" s="128"/>
      <c r="D32" s="127"/>
      <c r="E32" s="129"/>
      <c r="F32" s="128"/>
      <c r="G32" s="44"/>
      <c r="H32" s="99"/>
      <c r="I32" s="100"/>
      <c r="J32" s="101"/>
      <c r="K32" s="62"/>
      <c r="L32" s="118"/>
      <c r="M32" s="119"/>
      <c r="N32" s="58"/>
    </row>
    <row r="33" spans="1:14" ht="24" customHeight="1">
      <c r="A33" s="45" t="s">
        <v>63</v>
      </c>
      <c r="B33" s="127"/>
      <c r="C33" s="128"/>
      <c r="D33" s="127"/>
      <c r="E33" s="129"/>
      <c r="F33" s="128"/>
      <c r="G33" s="44"/>
      <c r="H33" s="99"/>
      <c r="I33" s="100"/>
      <c r="J33" s="101"/>
      <c r="K33" s="62"/>
      <c r="L33" s="118"/>
      <c r="M33" s="119"/>
      <c r="N33" s="58"/>
    </row>
    <row r="34" spans="1:14" ht="24" customHeight="1">
      <c r="A34" s="45" t="s">
        <v>62</v>
      </c>
      <c r="B34" s="127"/>
      <c r="C34" s="128"/>
      <c r="D34" s="127"/>
      <c r="E34" s="129"/>
      <c r="F34" s="128"/>
      <c r="G34" s="44"/>
      <c r="H34" s="99"/>
      <c r="I34" s="100"/>
      <c r="J34" s="101"/>
      <c r="K34" s="62"/>
      <c r="L34" s="118"/>
      <c r="M34" s="119"/>
      <c r="N34" s="58"/>
    </row>
    <row r="35" spans="1:14" ht="24" customHeight="1">
      <c r="A35" s="45" t="s">
        <v>106</v>
      </c>
      <c r="B35" s="96"/>
      <c r="C35" s="97"/>
      <c r="D35" s="96"/>
      <c r="E35" s="98"/>
      <c r="F35" s="97"/>
      <c r="G35" s="44"/>
      <c r="H35" s="99"/>
      <c r="I35" s="100"/>
      <c r="J35" s="101"/>
      <c r="K35" s="64"/>
      <c r="L35" s="118"/>
      <c r="M35" s="119"/>
      <c r="N35" s="58"/>
    </row>
    <row r="36" spans="1:14" ht="24" customHeight="1">
      <c r="A36" s="45" t="s">
        <v>107</v>
      </c>
      <c r="B36" s="127"/>
      <c r="C36" s="128"/>
      <c r="D36" s="127"/>
      <c r="E36" s="129"/>
      <c r="F36" s="128"/>
      <c r="G36" s="44"/>
      <c r="H36" s="99"/>
      <c r="I36" s="100"/>
      <c r="J36" s="101"/>
      <c r="K36" s="62"/>
      <c r="L36" s="118"/>
      <c r="M36" s="119"/>
      <c r="N36" s="58"/>
    </row>
    <row r="37" spans="1:14" ht="24" customHeight="1">
      <c r="A37" s="45" t="s">
        <v>108</v>
      </c>
      <c r="B37" s="127"/>
      <c r="C37" s="128"/>
      <c r="D37" s="127"/>
      <c r="E37" s="129"/>
      <c r="F37" s="128"/>
      <c r="G37" s="44"/>
      <c r="H37" s="99"/>
      <c r="I37" s="100"/>
      <c r="J37" s="101"/>
      <c r="K37" s="62"/>
      <c r="L37" s="118"/>
      <c r="M37" s="119"/>
      <c r="N37" s="58"/>
    </row>
    <row r="38" spans="1:14" ht="24" customHeight="1">
      <c r="A38" s="45" t="s">
        <v>109</v>
      </c>
      <c r="B38" s="127"/>
      <c r="C38" s="128"/>
      <c r="D38" s="127"/>
      <c r="E38" s="129"/>
      <c r="F38" s="128"/>
      <c r="G38" s="44"/>
      <c r="H38" s="99"/>
      <c r="I38" s="100"/>
      <c r="J38" s="101"/>
      <c r="K38" s="62"/>
      <c r="L38" s="118"/>
      <c r="M38" s="119"/>
      <c r="N38" s="58"/>
    </row>
    <row r="39" spans="1:14" ht="24" customHeight="1">
      <c r="A39" s="45" t="s">
        <v>110</v>
      </c>
      <c r="B39" s="127"/>
      <c r="C39" s="128"/>
      <c r="D39" s="127"/>
      <c r="E39" s="129"/>
      <c r="F39" s="128"/>
      <c r="G39" s="44"/>
      <c r="H39" s="99"/>
      <c r="I39" s="100"/>
      <c r="J39" s="101"/>
      <c r="K39" s="62"/>
      <c r="L39" s="118"/>
      <c r="M39" s="119"/>
      <c r="N39" s="58"/>
    </row>
    <row r="40" spans="1:14" ht="24" customHeight="1">
      <c r="A40" s="45" t="s">
        <v>111</v>
      </c>
      <c r="B40" s="127"/>
      <c r="C40" s="128"/>
      <c r="D40" s="127"/>
      <c r="E40" s="129"/>
      <c r="F40" s="128"/>
      <c r="G40" s="44"/>
      <c r="H40" s="99"/>
      <c r="I40" s="100"/>
      <c r="J40" s="101"/>
      <c r="K40" s="62"/>
      <c r="L40" s="118"/>
      <c r="M40" s="119"/>
      <c r="N40" s="58"/>
    </row>
    <row r="41" spans="1:14" ht="24" customHeight="1">
      <c r="A41" s="45" t="s">
        <v>112</v>
      </c>
      <c r="B41" s="127"/>
      <c r="C41" s="128"/>
      <c r="D41" s="127"/>
      <c r="E41" s="129"/>
      <c r="F41" s="128"/>
      <c r="G41" s="44"/>
      <c r="H41" s="99"/>
      <c r="I41" s="100"/>
      <c r="J41" s="101"/>
      <c r="K41" s="62"/>
      <c r="L41" s="118"/>
      <c r="M41" s="119"/>
      <c r="N41" s="58"/>
    </row>
    <row r="42" spans="1:14" ht="24" customHeight="1">
      <c r="A42" s="45" t="s">
        <v>113</v>
      </c>
      <c r="B42" s="127"/>
      <c r="C42" s="128"/>
      <c r="D42" s="127"/>
      <c r="E42" s="129"/>
      <c r="F42" s="128"/>
      <c r="G42" s="44"/>
      <c r="H42" s="99"/>
      <c r="I42" s="100"/>
      <c r="J42" s="101"/>
      <c r="K42" s="62"/>
      <c r="L42" s="118"/>
      <c r="M42" s="119"/>
      <c r="N42" s="58"/>
    </row>
    <row r="43" spans="1:14" ht="24" customHeight="1">
      <c r="A43" s="45" t="s">
        <v>114</v>
      </c>
      <c r="B43" s="127"/>
      <c r="C43" s="128"/>
      <c r="D43" s="127"/>
      <c r="E43" s="129"/>
      <c r="F43" s="128"/>
      <c r="G43" s="44"/>
      <c r="H43" s="99"/>
      <c r="I43" s="100"/>
      <c r="J43" s="101"/>
      <c r="K43" s="62"/>
      <c r="L43" s="118"/>
      <c r="M43" s="119"/>
      <c r="N43" s="58"/>
    </row>
    <row r="44" spans="1:14" ht="24" customHeight="1">
      <c r="A44" s="45" t="s">
        <v>115</v>
      </c>
      <c r="B44" s="127"/>
      <c r="C44" s="128"/>
      <c r="D44" s="127"/>
      <c r="E44" s="129"/>
      <c r="F44" s="128"/>
      <c r="G44" s="44"/>
      <c r="H44" s="99"/>
      <c r="I44" s="100"/>
      <c r="J44" s="101"/>
      <c r="K44" s="62"/>
      <c r="L44" s="118"/>
      <c r="M44" s="119"/>
      <c r="N44" s="58"/>
    </row>
    <row r="45" spans="1:14" ht="24" customHeight="1">
      <c r="A45" s="45" t="s">
        <v>116</v>
      </c>
      <c r="B45" s="127"/>
      <c r="C45" s="128"/>
      <c r="D45" s="127"/>
      <c r="E45" s="129"/>
      <c r="F45" s="128"/>
      <c r="G45" s="44"/>
      <c r="H45" s="99"/>
      <c r="I45" s="100"/>
      <c r="J45" s="101"/>
      <c r="K45" s="62"/>
      <c r="L45" s="118"/>
      <c r="M45" s="119"/>
      <c r="N45" s="58"/>
    </row>
    <row r="46" spans="1:14" ht="24" customHeight="1">
      <c r="A46" s="60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ht="9.9499999999999993" customHeight="1">
      <c r="A47" s="131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</row>
    <row r="48" spans="1:14" ht="16.5" customHeight="1">
      <c r="A48" s="102" t="s">
        <v>136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</row>
    <row r="49" spans="1:14" ht="22.5" customHeight="1">
      <c r="B49" s="3" t="s">
        <v>120</v>
      </c>
      <c r="C49" s="43"/>
      <c r="D49" s="38" t="s">
        <v>121</v>
      </c>
      <c r="E49" s="130"/>
      <c r="F49" s="130"/>
      <c r="G49" s="130"/>
      <c r="H49" s="130"/>
      <c r="I49" s="130"/>
      <c r="J49" s="130"/>
      <c r="K49" s="130"/>
    </row>
    <row r="50" spans="1:14" ht="24" customHeight="1">
      <c r="B50" s="41" t="s">
        <v>61</v>
      </c>
      <c r="C50" s="133" t="s">
        <v>122</v>
      </c>
      <c r="D50" s="133"/>
      <c r="E50" s="59" t="s">
        <v>131</v>
      </c>
      <c r="F50" s="42"/>
      <c r="G50" s="41" t="s">
        <v>60</v>
      </c>
      <c r="H50" s="132" t="str">
        <f>IF(C49="","",(C49)*3000)</f>
        <v/>
      </c>
      <c r="I50" s="132" t="e">
        <f>IF(#REF!="","",#REF!*800)</f>
        <v>#REF!</v>
      </c>
      <c r="J50" s="40" t="s">
        <v>40</v>
      </c>
    </row>
    <row r="52" spans="1:14" s="16" customFormat="1" ht="18" customHeight="1">
      <c r="A52" s="16" t="s">
        <v>59</v>
      </c>
      <c r="B52" s="105"/>
      <c r="C52" s="106"/>
      <c r="D52" s="106"/>
      <c r="E52" s="18"/>
      <c r="F52" s="107"/>
      <c r="G52" s="108"/>
      <c r="I52" s="291">
        <v>46277</v>
      </c>
      <c r="J52" s="291"/>
      <c r="K52" s="291"/>
      <c r="L52" s="66"/>
      <c r="M52" s="66"/>
    </row>
    <row r="53" spans="1:14" s="16" customFormat="1" ht="21.95" customHeight="1">
      <c r="B53" s="109"/>
      <c r="C53" s="110"/>
      <c r="D53" s="110"/>
      <c r="E53" s="110"/>
      <c r="F53" s="110"/>
      <c r="G53" s="111"/>
    </row>
    <row r="54" spans="1:14" s="16" customFormat="1" ht="33.75" customHeight="1">
      <c r="C54" s="112" t="str">
        <f>IF(F35="","",F35)</f>
        <v/>
      </c>
      <c r="D54" s="112"/>
      <c r="E54" s="112"/>
      <c r="F54" s="113" t="s">
        <v>58</v>
      </c>
      <c r="G54" s="113"/>
      <c r="H54" s="113"/>
      <c r="I54" s="104"/>
      <c r="J54" s="104"/>
      <c r="K54" s="104"/>
      <c r="L54" s="104"/>
      <c r="M54" s="104"/>
      <c r="N54" s="17" t="s">
        <v>57</v>
      </c>
    </row>
    <row r="55" spans="1:14" s="16" customFormat="1"/>
    <row r="58" spans="1:14" ht="12.75" customHeight="1"/>
  </sheetData>
  <mergeCells count="94">
    <mergeCell ref="C54:E54"/>
    <mergeCell ref="F54:H54"/>
    <mergeCell ref="I54:M54"/>
    <mergeCell ref="B45:C45"/>
    <mergeCell ref="D45:F45"/>
    <mergeCell ref="H45:J45"/>
    <mergeCell ref="L45:M45"/>
    <mergeCell ref="A47:N47"/>
    <mergeCell ref="A48:N48"/>
    <mergeCell ref="H50:I50"/>
    <mergeCell ref="B52:D52"/>
    <mergeCell ref="F52:G52"/>
    <mergeCell ref="B53:G53"/>
    <mergeCell ref="C50:D50"/>
    <mergeCell ref="I52:K52"/>
    <mergeCell ref="B44:C44"/>
    <mergeCell ref="D44:F44"/>
    <mergeCell ref="H44:J44"/>
    <mergeCell ref="L44:M44"/>
    <mergeCell ref="E49:K49"/>
    <mergeCell ref="B42:C42"/>
    <mergeCell ref="D42:F42"/>
    <mergeCell ref="H42:J42"/>
    <mergeCell ref="L42:M42"/>
    <mergeCell ref="B43:C43"/>
    <mergeCell ref="D43:F43"/>
    <mergeCell ref="H43:J43"/>
    <mergeCell ref="L43:M43"/>
    <mergeCell ref="B40:C40"/>
    <mergeCell ref="D40:F40"/>
    <mergeCell ref="H40:J40"/>
    <mergeCell ref="L40:M40"/>
    <mergeCell ref="B41:C41"/>
    <mergeCell ref="D41:F41"/>
    <mergeCell ref="H41:J41"/>
    <mergeCell ref="L41:M41"/>
    <mergeCell ref="B38:C38"/>
    <mergeCell ref="D38:F38"/>
    <mergeCell ref="H38:J38"/>
    <mergeCell ref="L38:M38"/>
    <mergeCell ref="B39:C39"/>
    <mergeCell ref="D39:F39"/>
    <mergeCell ref="H39:J39"/>
    <mergeCell ref="L39:M39"/>
    <mergeCell ref="B36:C36"/>
    <mergeCell ref="D36:F36"/>
    <mergeCell ref="H36:J36"/>
    <mergeCell ref="L36:M36"/>
    <mergeCell ref="B37:C37"/>
    <mergeCell ref="D37:F37"/>
    <mergeCell ref="H37:J37"/>
    <mergeCell ref="L37:M37"/>
    <mergeCell ref="B34:C34"/>
    <mergeCell ref="D34:F34"/>
    <mergeCell ref="H34:J34"/>
    <mergeCell ref="L34:M34"/>
    <mergeCell ref="B35:C35"/>
    <mergeCell ref="D35:F35"/>
    <mergeCell ref="H35:J35"/>
    <mergeCell ref="L35:M35"/>
    <mergeCell ref="B32:C32"/>
    <mergeCell ref="D32:F32"/>
    <mergeCell ref="H32:J32"/>
    <mergeCell ref="L32:M32"/>
    <mergeCell ref="B33:C33"/>
    <mergeCell ref="D33:F33"/>
    <mergeCell ref="H33:J33"/>
    <mergeCell ref="L33:M33"/>
    <mergeCell ref="B30:C30"/>
    <mergeCell ref="D30:F30"/>
    <mergeCell ref="H30:J30"/>
    <mergeCell ref="L30:M30"/>
    <mergeCell ref="B31:C31"/>
    <mergeCell ref="D31:F31"/>
    <mergeCell ref="H31:J31"/>
    <mergeCell ref="L31:M31"/>
    <mergeCell ref="B26:E26"/>
    <mergeCell ref="J22:N22"/>
    <mergeCell ref="A15:N15"/>
    <mergeCell ref="A17:N17"/>
    <mergeCell ref="A18:N18"/>
    <mergeCell ref="A19:N19"/>
    <mergeCell ref="F21:L21"/>
    <mergeCell ref="J23:N23"/>
    <mergeCell ref="B25:E25"/>
    <mergeCell ref="G25:L25"/>
    <mergeCell ref="B28:C28"/>
    <mergeCell ref="D28:F28"/>
    <mergeCell ref="H28:J28"/>
    <mergeCell ref="L28:N28"/>
    <mergeCell ref="B29:C29"/>
    <mergeCell ref="D29:F29"/>
    <mergeCell ref="H29:J29"/>
    <mergeCell ref="L29:M29"/>
  </mergeCells>
  <phoneticPr fontId="2"/>
  <dataValidations count="4">
    <dataValidation type="list" imeMode="on" allowBlank="1" showInputMessage="1" showErrorMessage="1" sqref="N29:N45" xr:uid="{2538A970-98B3-4D13-A355-046142DF7B13}">
      <formula1>$N$2:$N$3</formula1>
    </dataValidation>
    <dataValidation type="list" imeMode="disabled" allowBlank="1" showInputMessage="1" showErrorMessage="1" sqref="B21" xr:uid="{1B7621D7-2CF0-445F-9841-2EA908BB5F64}">
      <formula1>$B$2:$B$11</formula1>
    </dataValidation>
    <dataValidation imeMode="hiragana" allowBlank="1" showInputMessage="1" showErrorMessage="1" sqref="D29" xr:uid="{63D1ABE4-4AE7-4253-BAC1-697A3F5C5EC3}"/>
    <dataValidation imeMode="off" allowBlank="1" showInputMessage="1" showErrorMessage="1" sqref="C49 G29:J29" xr:uid="{95C986F7-3A7A-4498-8A5B-92499FEBA40F}"/>
  </dataValidations>
  <printOptions horizontalCentered="1" verticalCentered="1"/>
  <pageMargins left="0.39370078740157483" right="0.39370078740157483" top="0.39370078740157483" bottom="0.39370078740157483" header="0" footer="0"/>
  <pageSetup paperSize="9" scale="96" orientation="portrait" horizontalDpi="4294967292" verticalDpi="4294967292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A58C0-FDA7-4926-B340-A44152496BEA}">
  <dimension ref="A1:N58"/>
  <sheetViews>
    <sheetView view="pageBreakPreview" topLeftCell="A27" zoomScaleNormal="100" zoomScaleSheetLayoutView="100" workbookViewId="0">
      <selection activeCell="N45" sqref="N30:N45"/>
    </sheetView>
  </sheetViews>
  <sheetFormatPr defaultColWidth="8.875" defaultRowHeight="13.5"/>
  <cols>
    <col min="1" max="1" width="6" style="3" customWidth="1"/>
    <col min="2" max="2" width="9.625" style="3" customWidth="1"/>
    <col min="3" max="3" width="5.875" style="3" customWidth="1"/>
    <col min="4" max="4" width="2.875" style="3" customWidth="1"/>
    <col min="5" max="6" width="5.875" style="3" customWidth="1"/>
    <col min="7" max="7" width="4.875" style="3" customWidth="1"/>
    <col min="8" max="8" width="6.125" style="3" customWidth="1"/>
    <col min="9" max="9" width="4.875" style="3" customWidth="1"/>
    <col min="10" max="10" width="2.375" style="3" customWidth="1"/>
    <col min="11" max="11" width="12.625" style="3" customWidth="1"/>
    <col min="12" max="12" width="3.125" style="3" customWidth="1"/>
    <col min="13" max="13" width="12.625" style="3" customWidth="1"/>
    <col min="14" max="14" width="3.125" style="3" customWidth="1"/>
    <col min="15" max="16" width="8.875" style="3" customWidth="1"/>
    <col min="17" max="17" width="8.125" style="3" customWidth="1"/>
    <col min="18" max="18" width="15.875" style="3" customWidth="1"/>
    <col min="19" max="19" width="16.625" style="3" customWidth="1"/>
    <col min="20" max="16384" width="8.875" style="3"/>
  </cols>
  <sheetData>
    <row r="1" spans="1:14" ht="15.95" hidden="1" customHeight="1"/>
    <row r="2" spans="1:14" ht="39" hidden="1" customHeight="1">
      <c r="B2" s="57" t="s">
        <v>98</v>
      </c>
      <c r="N2" s="3" t="s">
        <v>118</v>
      </c>
    </row>
    <row r="3" spans="1:14" ht="38.25" hidden="1" customHeight="1">
      <c r="B3" s="57" t="s">
        <v>97</v>
      </c>
      <c r="N3" s="3" t="s">
        <v>119</v>
      </c>
    </row>
    <row r="4" spans="1:14" ht="45" hidden="1" customHeight="1">
      <c r="B4" s="57" t="s">
        <v>96</v>
      </c>
    </row>
    <row r="5" spans="1:14" ht="36.75" hidden="1" customHeight="1">
      <c r="B5" s="57" t="s">
        <v>95</v>
      </c>
    </row>
    <row r="6" spans="1:14" ht="34.5" hidden="1" customHeight="1">
      <c r="B6" s="57" t="s">
        <v>94</v>
      </c>
    </row>
    <row r="7" spans="1:14" ht="49.5" hidden="1" customHeight="1">
      <c r="B7" s="57" t="s">
        <v>93</v>
      </c>
    </row>
    <row r="8" spans="1:14" ht="49.5" hidden="1" customHeight="1">
      <c r="B8" s="57" t="s">
        <v>92</v>
      </c>
    </row>
    <row r="9" spans="1:14" ht="39.75" hidden="1" customHeight="1">
      <c r="B9" s="57" t="s">
        <v>91</v>
      </c>
    </row>
    <row r="10" spans="1:14" ht="35.25" hidden="1" customHeight="1">
      <c r="B10" s="57" t="s">
        <v>90</v>
      </c>
    </row>
    <row r="11" spans="1:14" ht="51" hidden="1" customHeight="1">
      <c r="B11" s="57" t="s">
        <v>89</v>
      </c>
    </row>
    <row r="12" spans="1:14" s="16" customFormat="1">
      <c r="A12" s="16" t="s">
        <v>88</v>
      </c>
    </row>
    <row r="13" spans="1:14" s="16" customFormat="1">
      <c r="A13" s="16" t="s">
        <v>87</v>
      </c>
    </row>
    <row r="14" spans="1:14" s="16" customFormat="1">
      <c r="A14" s="16" t="s">
        <v>23</v>
      </c>
    </row>
    <row r="15" spans="1:14" s="16" customFormat="1">
      <c r="A15" s="78" t="s">
        <v>86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</row>
    <row r="16" spans="1:14" s="16" customFormat="1">
      <c r="A16" s="16" t="s">
        <v>140</v>
      </c>
    </row>
    <row r="17" spans="1:14" s="16" customFormat="1" ht="39.950000000000003" customHeight="1">
      <c r="A17" s="79" t="s">
        <v>147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</row>
    <row r="18" spans="1:14" s="16" customFormat="1" ht="39.950000000000003" customHeight="1">
      <c r="A18" s="80" t="s">
        <v>148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</row>
    <row r="19" spans="1:14" ht="24" customHeight="1">
      <c r="A19" s="120" t="s">
        <v>126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</row>
    <row r="20" spans="1:14" ht="9.9499999999999993" customHeight="1"/>
    <row r="21" spans="1:14" ht="24" customHeight="1">
      <c r="A21" s="54" t="s">
        <v>85</v>
      </c>
      <c r="B21" s="56"/>
      <c r="C21" s="49" t="s">
        <v>84</v>
      </c>
      <c r="E21" s="54" t="s">
        <v>0</v>
      </c>
      <c r="F21" s="121"/>
      <c r="G21" s="122"/>
      <c r="H21" s="122"/>
      <c r="I21" s="122"/>
      <c r="J21" s="122"/>
      <c r="K21" s="122"/>
      <c r="L21" s="123"/>
      <c r="M21" s="49" t="s">
        <v>14</v>
      </c>
    </row>
    <row r="22" spans="1:14" ht="24" customHeight="1">
      <c r="A22" s="54"/>
      <c r="B22" s="55"/>
      <c r="C22" s="49"/>
      <c r="E22" s="54"/>
      <c r="F22" s="53"/>
      <c r="G22" s="53"/>
      <c r="H22" s="52" t="s">
        <v>83</v>
      </c>
      <c r="I22" s="40"/>
      <c r="J22" s="134"/>
      <c r="K22" s="134"/>
      <c r="L22" s="134"/>
      <c r="M22" s="134"/>
      <c r="N22" s="134"/>
    </row>
    <row r="23" spans="1:14" ht="24" customHeight="1">
      <c r="E23" s="48" t="s">
        <v>79</v>
      </c>
      <c r="F23" s="45" t="s">
        <v>11</v>
      </c>
      <c r="G23" s="51"/>
      <c r="H23" s="50" t="s">
        <v>78</v>
      </c>
      <c r="I23" s="50"/>
      <c r="J23" s="135"/>
      <c r="K23" s="135"/>
      <c r="L23" s="135"/>
      <c r="M23" s="135"/>
      <c r="N23" s="135"/>
    </row>
    <row r="24" spans="1:14" ht="6.95" customHeight="1"/>
    <row r="25" spans="1:14" ht="24" customHeight="1">
      <c r="A25" s="48" t="s">
        <v>2</v>
      </c>
      <c r="B25" s="124"/>
      <c r="C25" s="125"/>
      <c r="D25" s="125"/>
      <c r="E25" s="126"/>
      <c r="F25" s="47" t="s">
        <v>72</v>
      </c>
      <c r="G25" s="114"/>
      <c r="H25" s="116"/>
      <c r="I25" s="116"/>
      <c r="J25" s="116"/>
      <c r="K25" s="116"/>
      <c r="L25" s="115"/>
    </row>
    <row r="26" spans="1:14" s="16" customFormat="1" ht="24" customHeight="1">
      <c r="A26" s="25" t="s">
        <v>139</v>
      </c>
      <c r="B26" s="85"/>
      <c r="C26" s="86"/>
      <c r="D26" s="86"/>
      <c r="E26" s="87"/>
    </row>
    <row r="27" spans="1:14" ht="6.95" customHeight="1"/>
    <row r="28" spans="1:14" ht="24" customHeight="1">
      <c r="A28" s="46" t="s">
        <v>71</v>
      </c>
      <c r="B28" s="114" t="s">
        <v>70</v>
      </c>
      <c r="C28" s="115"/>
      <c r="D28" s="114" t="s">
        <v>69</v>
      </c>
      <c r="E28" s="116"/>
      <c r="F28" s="115"/>
      <c r="G28" s="45" t="s">
        <v>3</v>
      </c>
      <c r="H28" s="117" t="s">
        <v>4</v>
      </c>
      <c r="I28" s="117"/>
      <c r="J28" s="117"/>
      <c r="K28" s="63" t="s">
        <v>128</v>
      </c>
      <c r="L28" s="117" t="s">
        <v>68</v>
      </c>
      <c r="M28" s="117"/>
      <c r="N28" s="117"/>
    </row>
    <row r="29" spans="1:14" ht="24" customHeight="1">
      <c r="A29" s="45" t="s">
        <v>67</v>
      </c>
      <c r="B29" s="127"/>
      <c r="C29" s="128"/>
      <c r="D29" s="127"/>
      <c r="E29" s="129"/>
      <c r="F29" s="128"/>
      <c r="G29" s="44"/>
      <c r="H29" s="136"/>
      <c r="I29" s="137"/>
      <c r="J29" s="138"/>
      <c r="K29" s="71"/>
      <c r="L29" s="118"/>
      <c r="M29" s="119"/>
      <c r="N29" s="58"/>
    </row>
    <row r="30" spans="1:14" ht="24" customHeight="1">
      <c r="A30" s="45" t="s">
        <v>66</v>
      </c>
      <c r="B30" s="127"/>
      <c r="C30" s="128"/>
      <c r="D30" s="127"/>
      <c r="E30" s="129"/>
      <c r="F30" s="128"/>
      <c r="G30" s="44"/>
      <c r="H30" s="99"/>
      <c r="I30" s="100"/>
      <c r="J30" s="101"/>
      <c r="K30" s="71"/>
      <c r="L30" s="118"/>
      <c r="M30" s="119"/>
      <c r="N30" s="58"/>
    </row>
    <row r="31" spans="1:14" ht="24" customHeight="1">
      <c r="A31" s="45" t="s">
        <v>65</v>
      </c>
      <c r="B31" s="127"/>
      <c r="C31" s="128"/>
      <c r="D31" s="127"/>
      <c r="E31" s="129"/>
      <c r="F31" s="128"/>
      <c r="G31" s="44"/>
      <c r="H31" s="99"/>
      <c r="I31" s="100"/>
      <c r="J31" s="101"/>
      <c r="K31" s="71"/>
      <c r="L31" s="118"/>
      <c r="M31" s="119"/>
      <c r="N31" s="58"/>
    </row>
    <row r="32" spans="1:14" ht="24" customHeight="1">
      <c r="A32" s="45" t="s">
        <v>64</v>
      </c>
      <c r="B32" s="127"/>
      <c r="C32" s="128"/>
      <c r="D32" s="127"/>
      <c r="E32" s="129"/>
      <c r="F32" s="128"/>
      <c r="G32" s="44"/>
      <c r="H32" s="99"/>
      <c r="I32" s="100"/>
      <c r="J32" s="101"/>
      <c r="K32" s="71"/>
      <c r="L32" s="118"/>
      <c r="M32" s="119"/>
      <c r="N32" s="58"/>
    </row>
    <row r="33" spans="1:14" ht="24" customHeight="1">
      <c r="A33" s="45" t="s">
        <v>63</v>
      </c>
      <c r="B33" s="127"/>
      <c r="C33" s="128"/>
      <c r="D33" s="127"/>
      <c r="E33" s="129"/>
      <c r="F33" s="128"/>
      <c r="G33" s="44"/>
      <c r="H33" s="99"/>
      <c r="I33" s="100"/>
      <c r="J33" s="101"/>
      <c r="K33" s="71"/>
      <c r="L33" s="118"/>
      <c r="M33" s="119"/>
      <c r="N33" s="58"/>
    </row>
    <row r="34" spans="1:14" ht="24" customHeight="1">
      <c r="A34" s="45" t="s">
        <v>62</v>
      </c>
      <c r="B34" s="127"/>
      <c r="C34" s="128"/>
      <c r="D34" s="127"/>
      <c r="E34" s="129"/>
      <c r="F34" s="128"/>
      <c r="G34" s="44"/>
      <c r="H34" s="99"/>
      <c r="I34" s="100"/>
      <c r="J34" s="101"/>
      <c r="K34" s="71"/>
      <c r="L34" s="118"/>
      <c r="M34" s="119"/>
      <c r="N34" s="58"/>
    </row>
    <row r="35" spans="1:14" ht="24" customHeight="1">
      <c r="A35" s="45" t="s">
        <v>106</v>
      </c>
      <c r="B35" s="127"/>
      <c r="C35" s="128"/>
      <c r="D35" s="127"/>
      <c r="E35" s="129"/>
      <c r="F35" s="128"/>
      <c r="G35" s="44"/>
      <c r="H35" s="99"/>
      <c r="I35" s="100"/>
      <c r="J35" s="101"/>
      <c r="K35" s="71"/>
      <c r="L35" s="118"/>
      <c r="M35" s="119"/>
      <c r="N35" s="58"/>
    </row>
    <row r="36" spans="1:14" ht="24" customHeight="1">
      <c r="A36" s="45" t="s">
        <v>107</v>
      </c>
      <c r="B36" s="127"/>
      <c r="C36" s="128"/>
      <c r="D36" s="127"/>
      <c r="E36" s="129"/>
      <c r="F36" s="128"/>
      <c r="G36" s="44"/>
      <c r="H36" s="99"/>
      <c r="I36" s="100"/>
      <c r="J36" s="101"/>
      <c r="K36" s="71"/>
      <c r="L36" s="118"/>
      <c r="M36" s="119"/>
      <c r="N36" s="58"/>
    </row>
    <row r="37" spans="1:14" ht="24" customHeight="1">
      <c r="A37" s="45" t="s">
        <v>108</v>
      </c>
      <c r="B37" s="127"/>
      <c r="C37" s="128"/>
      <c r="D37" s="127"/>
      <c r="E37" s="129"/>
      <c r="F37" s="128"/>
      <c r="G37" s="44"/>
      <c r="H37" s="99"/>
      <c r="I37" s="100"/>
      <c r="J37" s="101"/>
      <c r="K37" s="71"/>
      <c r="L37" s="118"/>
      <c r="M37" s="119"/>
      <c r="N37" s="58"/>
    </row>
    <row r="38" spans="1:14" ht="24" customHeight="1">
      <c r="A38" s="45" t="s">
        <v>109</v>
      </c>
      <c r="B38" s="127"/>
      <c r="C38" s="128"/>
      <c r="D38" s="127"/>
      <c r="E38" s="129"/>
      <c r="F38" s="128"/>
      <c r="G38" s="44"/>
      <c r="H38" s="99"/>
      <c r="I38" s="100"/>
      <c r="J38" s="101"/>
      <c r="K38" s="71"/>
      <c r="L38" s="118"/>
      <c r="M38" s="119"/>
      <c r="N38" s="58"/>
    </row>
    <row r="39" spans="1:14" ht="24" customHeight="1">
      <c r="A39" s="45" t="s">
        <v>110</v>
      </c>
      <c r="B39" s="127"/>
      <c r="C39" s="128"/>
      <c r="D39" s="127"/>
      <c r="E39" s="129"/>
      <c r="F39" s="128"/>
      <c r="G39" s="44"/>
      <c r="H39" s="99"/>
      <c r="I39" s="100"/>
      <c r="J39" s="101"/>
      <c r="K39" s="71"/>
      <c r="L39" s="118"/>
      <c r="M39" s="119"/>
      <c r="N39" s="58"/>
    </row>
    <row r="40" spans="1:14" ht="24" customHeight="1">
      <c r="A40" s="45" t="s">
        <v>111</v>
      </c>
      <c r="B40" s="127"/>
      <c r="C40" s="128"/>
      <c r="D40" s="127"/>
      <c r="E40" s="129"/>
      <c r="F40" s="128"/>
      <c r="G40" s="44"/>
      <c r="H40" s="99"/>
      <c r="I40" s="100"/>
      <c r="J40" s="101"/>
      <c r="K40" s="71"/>
      <c r="L40" s="118"/>
      <c r="M40" s="119"/>
      <c r="N40" s="58"/>
    </row>
    <row r="41" spans="1:14" ht="24" customHeight="1">
      <c r="A41" s="45" t="s">
        <v>112</v>
      </c>
      <c r="B41" s="127"/>
      <c r="C41" s="128"/>
      <c r="D41" s="127"/>
      <c r="E41" s="129"/>
      <c r="F41" s="128"/>
      <c r="G41" s="44"/>
      <c r="H41" s="99"/>
      <c r="I41" s="100"/>
      <c r="J41" s="101"/>
      <c r="K41" s="71"/>
      <c r="L41" s="118"/>
      <c r="M41" s="119"/>
      <c r="N41" s="58"/>
    </row>
    <row r="42" spans="1:14" ht="24" customHeight="1">
      <c r="A42" s="45" t="s">
        <v>113</v>
      </c>
      <c r="B42" s="127"/>
      <c r="C42" s="128"/>
      <c r="D42" s="127"/>
      <c r="E42" s="129"/>
      <c r="F42" s="128"/>
      <c r="G42" s="44"/>
      <c r="H42" s="99"/>
      <c r="I42" s="100"/>
      <c r="J42" s="101"/>
      <c r="K42" s="71"/>
      <c r="L42" s="118"/>
      <c r="M42" s="119"/>
      <c r="N42" s="58"/>
    </row>
    <row r="43" spans="1:14" ht="24" customHeight="1">
      <c r="A43" s="45" t="s">
        <v>114</v>
      </c>
      <c r="B43" s="127"/>
      <c r="C43" s="128"/>
      <c r="D43" s="127"/>
      <c r="E43" s="129"/>
      <c r="F43" s="128"/>
      <c r="G43" s="44"/>
      <c r="H43" s="99"/>
      <c r="I43" s="100"/>
      <c r="J43" s="101"/>
      <c r="K43" s="71"/>
      <c r="L43" s="118"/>
      <c r="M43" s="119"/>
      <c r="N43" s="58"/>
    </row>
    <row r="44" spans="1:14" ht="24" customHeight="1">
      <c r="A44" s="45" t="s">
        <v>115</v>
      </c>
      <c r="B44" s="127"/>
      <c r="C44" s="128"/>
      <c r="D44" s="127"/>
      <c r="E44" s="129"/>
      <c r="F44" s="128"/>
      <c r="G44" s="44"/>
      <c r="H44" s="99"/>
      <c r="I44" s="100"/>
      <c r="J44" s="101"/>
      <c r="K44" s="71"/>
      <c r="L44" s="118"/>
      <c r="M44" s="119"/>
      <c r="N44" s="58"/>
    </row>
    <row r="45" spans="1:14" ht="24" customHeight="1">
      <c r="A45" s="45" t="s">
        <v>116</v>
      </c>
      <c r="B45" s="127"/>
      <c r="C45" s="128"/>
      <c r="D45" s="127"/>
      <c r="E45" s="129"/>
      <c r="F45" s="128"/>
      <c r="G45" s="44"/>
      <c r="H45" s="99"/>
      <c r="I45" s="100"/>
      <c r="J45" s="101"/>
      <c r="K45" s="71"/>
      <c r="L45" s="118"/>
      <c r="M45" s="119"/>
      <c r="N45" s="58"/>
    </row>
    <row r="46" spans="1:14" ht="24" customHeight="1">
      <c r="A46" s="60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ht="9.9499999999999993" customHeight="1">
      <c r="A47" s="131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</row>
    <row r="48" spans="1:14" ht="16.5" customHeight="1">
      <c r="A48" s="102" t="s">
        <v>136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</row>
    <row r="49" spans="1:14" ht="22.5" customHeight="1">
      <c r="B49" s="3" t="s">
        <v>120</v>
      </c>
      <c r="C49" s="43"/>
      <c r="D49" s="38" t="s">
        <v>121</v>
      </c>
      <c r="E49" s="130"/>
      <c r="F49" s="130"/>
      <c r="G49" s="130"/>
      <c r="H49" s="130"/>
      <c r="I49" s="130"/>
      <c r="J49" s="130"/>
      <c r="K49" s="130"/>
    </row>
    <row r="50" spans="1:14" ht="24" customHeight="1">
      <c r="B50" s="41" t="s">
        <v>61</v>
      </c>
      <c r="C50" s="133" t="s">
        <v>122</v>
      </c>
      <c r="D50" s="133"/>
      <c r="E50" s="59" t="s">
        <v>131</v>
      </c>
      <c r="F50" s="42"/>
      <c r="G50" s="41" t="s">
        <v>60</v>
      </c>
      <c r="H50" s="132" t="str">
        <f>IF(C49="","",(C49)*3000)</f>
        <v/>
      </c>
      <c r="I50" s="132" t="e">
        <f>IF(#REF!="","",#REF!*800)</f>
        <v>#REF!</v>
      </c>
      <c r="J50" s="40" t="s">
        <v>40</v>
      </c>
    </row>
    <row r="52" spans="1:14" ht="18" customHeight="1">
      <c r="A52" s="3" t="s">
        <v>59</v>
      </c>
      <c r="B52" s="145"/>
      <c r="C52" s="146"/>
      <c r="D52" s="146"/>
      <c r="E52" s="39"/>
      <c r="F52" s="147"/>
      <c r="G52" s="148"/>
      <c r="H52" s="16"/>
      <c r="I52" s="291">
        <v>46277</v>
      </c>
      <c r="J52" s="291"/>
      <c r="K52" s="291"/>
      <c r="L52" s="66"/>
      <c r="M52" s="66"/>
    </row>
    <row r="53" spans="1:14" ht="21.95" customHeight="1">
      <c r="B53" s="139"/>
      <c r="C53" s="140"/>
      <c r="D53" s="140"/>
      <c r="E53" s="140"/>
      <c r="F53" s="140"/>
      <c r="G53" s="141"/>
    </row>
    <row r="54" spans="1:14" ht="33.75" customHeight="1">
      <c r="C54" s="142" t="str">
        <f>IF(F21="","",F21)</f>
        <v/>
      </c>
      <c r="D54" s="142"/>
      <c r="E54" s="142"/>
      <c r="F54" s="143" t="s">
        <v>58</v>
      </c>
      <c r="G54" s="143"/>
      <c r="H54" s="143"/>
      <c r="I54" s="144"/>
      <c r="J54" s="144"/>
      <c r="K54" s="144"/>
      <c r="L54" s="144"/>
      <c r="M54" s="144"/>
      <c r="N54" s="37" t="s">
        <v>57</v>
      </c>
    </row>
    <row r="58" spans="1:14" ht="12.75" customHeight="1"/>
  </sheetData>
  <mergeCells count="94">
    <mergeCell ref="B40:C40"/>
    <mergeCell ref="D40:F40"/>
    <mergeCell ref="H40:J40"/>
    <mergeCell ref="B41:C41"/>
    <mergeCell ref="D41:F41"/>
    <mergeCell ref="H41:J41"/>
    <mergeCell ref="B42:C42"/>
    <mergeCell ref="D42:F42"/>
    <mergeCell ref="H42:J42"/>
    <mergeCell ref="D45:F45"/>
    <mergeCell ref="H45:J45"/>
    <mergeCell ref="B44:C44"/>
    <mergeCell ref="D44:F44"/>
    <mergeCell ref="H44:J44"/>
    <mergeCell ref="L38:M38"/>
    <mergeCell ref="L39:M39"/>
    <mergeCell ref="L40:M40"/>
    <mergeCell ref="L41:M41"/>
    <mergeCell ref="L42:M42"/>
    <mergeCell ref="B53:G53"/>
    <mergeCell ref="C54:E54"/>
    <mergeCell ref="F54:H54"/>
    <mergeCell ref="I54:M54"/>
    <mergeCell ref="A47:N47"/>
    <mergeCell ref="A48:N48"/>
    <mergeCell ref="H50:I50"/>
    <mergeCell ref="B52:D52"/>
    <mergeCell ref="F52:G52"/>
    <mergeCell ref="C50:D50"/>
    <mergeCell ref="E49:K49"/>
    <mergeCell ref="I52:K52"/>
    <mergeCell ref="B39:C39"/>
    <mergeCell ref="D39:F39"/>
    <mergeCell ref="H39:J39"/>
    <mergeCell ref="B38:C38"/>
    <mergeCell ref="D38:F38"/>
    <mergeCell ref="H38:J38"/>
    <mergeCell ref="H37:J37"/>
    <mergeCell ref="B36:C36"/>
    <mergeCell ref="D36:F36"/>
    <mergeCell ref="H36:J36"/>
    <mergeCell ref="L36:M36"/>
    <mergeCell ref="L37:M37"/>
    <mergeCell ref="B37:C37"/>
    <mergeCell ref="D37:F37"/>
    <mergeCell ref="L44:M44"/>
    <mergeCell ref="L45:M45"/>
    <mergeCell ref="B43:C43"/>
    <mergeCell ref="D43:F43"/>
    <mergeCell ref="H43:J43"/>
    <mergeCell ref="B45:C45"/>
    <mergeCell ref="L43:M43"/>
    <mergeCell ref="L35:M35"/>
    <mergeCell ref="B33:C33"/>
    <mergeCell ref="D33:F33"/>
    <mergeCell ref="H33:J33"/>
    <mergeCell ref="B35:C35"/>
    <mergeCell ref="D35:F35"/>
    <mergeCell ref="H35:J35"/>
    <mergeCell ref="B34:C34"/>
    <mergeCell ref="D34:F34"/>
    <mergeCell ref="H34:J34"/>
    <mergeCell ref="L34:M34"/>
    <mergeCell ref="B32:C32"/>
    <mergeCell ref="D32:F32"/>
    <mergeCell ref="H32:J32"/>
    <mergeCell ref="L32:M32"/>
    <mergeCell ref="L33:M33"/>
    <mergeCell ref="L31:M31"/>
    <mergeCell ref="B29:C29"/>
    <mergeCell ref="D29:F29"/>
    <mergeCell ref="H29:J29"/>
    <mergeCell ref="B31:C31"/>
    <mergeCell ref="D31:F31"/>
    <mergeCell ref="H31:J31"/>
    <mergeCell ref="B30:C30"/>
    <mergeCell ref="D30:F30"/>
    <mergeCell ref="H30:J30"/>
    <mergeCell ref="L30:M30"/>
    <mergeCell ref="B28:C28"/>
    <mergeCell ref="D28:F28"/>
    <mergeCell ref="H28:J28"/>
    <mergeCell ref="L28:N28"/>
    <mergeCell ref="L29:M29"/>
    <mergeCell ref="A15:N15"/>
    <mergeCell ref="A17:N17"/>
    <mergeCell ref="A19:N19"/>
    <mergeCell ref="F21:L21"/>
    <mergeCell ref="A18:N18"/>
    <mergeCell ref="B26:E26"/>
    <mergeCell ref="J22:N22"/>
    <mergeCell ref="J23:N23"/>
    <mergeCell ref="B25:E25"/>
    <mergeCell ref="G25:L25"/>
  </mergeCells>
  <phoneticPr fontId="2"/>
  <dataValidations count="4">
    <dataValidation imeMode="off" allowBlank="1" showInputMessage="1" showErrorMessage="1" sqref="C49" xr:uid="{EDC1E41E-1162-4827-9B1F-05CE7A3DF3C6}"/>
    <dataValidation type="list" imeMode="disabled" allowBlank="1" showInputMessage="1" showErrorMessage="1" sqref="B22" xr:uid="{6B15A375-E3D7-4EF8-AA4E-38ECAA6CFC22}">
      <formula1>$R$13:$R$23</formula1>
    </dataValidation>
    <dataValidation type="list" imeMode="on" allowBlank="1" showInputMessage="1" showErrorMessage="1" sqref="N29:N45" xr:uid="{CFD6A0E6-520B-4464-B31B-B95BD9B9F5B2}">
      <formula1>$N$2:$N$3</formula1>
    </dataValidation>
    <dataValidation type="list" allowBlank="1" showInputMessage="1" showErrorMessage="1" sqref="B21" xr:uid="{8CD343EE-B9E6-40D7-A8AB-519B37261608}">
      <formula1>$B$2:$B$11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6" orientation="portrait" horizontalDpi="4294967292" verticalDpi="4294967292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8ABFF-AFD2-4826-ABD7-B1905220FC03}">
  <dimension ref="A1:I41"/>
  <sheetViews>
    <sheetView view="pageBreakPreview" zoomScaleNormal="100" zoomScaleSheetLayoutView="100" workbookViewId="0">
      <selection activeCell="G31" sqref="G31:H33"/>
    </sheetView>
  </sheetViews>
  <sheetFormatPr defaultRowHeight="13.5"/>
  <cols>
    <col min="1" max="1" width="9" style="1"/>
    <col min="2" max="2" width="5.375" style="1" bestFit="1" customWidth="1"/>
    <col min="3" max="4" width="9" style="1"/>
    <col min="5" max="5" width="5.375" style="1" bestFit="1" customWidth="1"/>
    <col min="6" max="16384" width="9" style="1"/>
  </cols>
  <sheetData>
    <row r="1" spans="1:9" ht="21">
      <c r="A1" s="160" t="s">
        <v>5</v>
      </c>
      <c r="B1" s="160"/>
      <c r="C1" s="160"/>
      <c r="D1" s="160"/>
      <c r="E1" s="160"/>
      <c r="F1" s="160"/>
      <c r="G1" s="160"/>
      <c r="H1" s="160"/>
      <c r="I1" s="160"/>
    </row>
    <row r="3" spans="1:9">
      <c r="A3" s="159" t="s">
        <v>133</v>
      </c>
      <c r="B3" s="159"/>
      <c r="C3" s="159"/>
      <c r="D3" s="159"/>
      <c r="E3" s="159"/>
      <c r="F3" s="159"/>
      <c r="G3" s="159"/>
      <c r="H3" s="159"/>
      <c r="I3" s="159"/>
    </row>
    <row r="5" spans="1:9">
      <c r="A5" s="156" t="s">
        <v>134</v>
      </c>
      <c r="B5" s="156"/>
      <c r="C5" s="156"/>
      <c r="D5" s="156"/>
      <c r="E5" s="156"/>
      <c r="F5" s="156"/>
      <c r="G5" s="156"/>
      <c r="H5" s="156"/>
      <c r="I5" s="156"/>
    </row>
    <row r="7" spans="1:9">
      <c r="B7" s="153" t="s">
        <v>6</v>
      </c>
      <c r="C7" s="157" t="s">
        <v>17</v>
      </c>
      <c r="D7" s="157"/>
      <c r="E7" s="153" t="s">
        <v>7</v>
      </c>
      <c r="F7" s="153" t="s">
        <v>8</v>
      </c>
      <c r="G7" s="153" t="s">
        <v>9</v>
      </c>
      <c r="H7" s="153"/>
    </row>
    <row r="8" spans="1:9">
      <c r="B8" s="153"/>
      <c r="C8" s="158" t="s">
        <v>10</v>
      </c>
      <c r="D8" s="158"/>
      <c r="E8" s="153"/>
      <c r="F8" s="153"/>
      <c r="G8" s="153"/>
      <c r="H8" s="153"/>
    </row>
    <row r="9" spans="1:9">
      <c r="B9" s="151"/>
      <c r="C9" s="152"/>
      <c r="D9" s="152"/>
      <c r="E9" s="67" t="s">
        <v>11</v>
      </c>
      <c r="F9" s="153"/>
      <c r="G9" s="151"/>
      <c r="H9" s="151"/>
    </row>
    <row r="10" spans="1:9">
      <c r="B10" s="151"/>
      <c r="C10" s="154"/>
      <c r="D10" s="154"/>
      <c r="E10" s="70" t="s">
        <v>12</v>
      </c>
      <c r="F10" s="153"/>
      <c r="G10" s="151"/>
      <c r="H10" s="151"/>
    </row>
    <row r="11" spans="1:9">
      <c r="B11" s="151"/>
      <c r="C11" s="151"/>
      <c r="D11" s="151"/>
      <c r="E11" s="68" t="s">
        <v>13</v>
      </c>
      <c r="F11" s="153"/>
      <c r="G11" s="151"/>
      <c r="H11" s="151"/>
    </row>
    <row r="12" spans="1:9">
      <c r="A12" s="155" t="s">
        <v>135</v>
      </c>
      <c r="B12" s="155"/>
      <c r="C12" s="155"/>
      <c r="D12" s="155"/>
      <c r="E12" s="155"/>
      <c r="F12" s="155"/>
      <c r="G12" s="155"/>
      <c r="H12" s="155"/>
      <c r="I12" s="155"/>
    </row>
    <row r="14" spans="1:9">
      <c r="A14" s="159"/>
      <c r="B14" s="159"/>
      <c r="C14" s="159"/>
      <c r="D14" s="159"/>
      <c r="E14" s="159"/>
      <c r="F14" s="159"/>
      <c r="G14" s="159"/>
      <c r="H14" s="159"/>
      <c r="I14" s="159"/>
    </row>
    <row r="16" spans="1:9">
      <c r="A16" s="156" t="s">
        <v>134</v>
      </c>
      <c r="B16" s="156"/>
      <c r="C16" s="156"/>
      <c r="D16" s="156"/>
      <c r="E16" s="156"/>
      <c r="F16" s="156"/>
      <c r="G16" s="156"/>
      <c r="H16" s="156"/>
      <c r="I16" s="156"/>
    </row>
    <row r="18" spans="1:9">
      <c r="B18" s="153" t="s">
        <v>6</v>
      </c>
      <c r="C18" s="157" t="s">
        <v>17</v>
      </c>
      <c r="D18" s="157"/>
      <c r="E18" s="153" t="s">
        <v>7</v>
      </c>
      <c r="F18" s="153" t="s">
        <v>8</v>
      </c>
      <c r="G18" s="153" t="s">
        <v>9</v>
      </c>
      <c r="H18" s="153"/>
    </row>
    <row r="19" spans="1:9">
      <c r="B19" s="153"/>
      <c r="C19" s="158" t="s">
        <v>10</v>
      </c>
      <c r="D19" s="158"/>
      <c r="E19" s="153"/>
      <c r="F19" s="153"/>
      <c r="G19" s="153"/>
      <c r="H19" s="153"/>
    </row>
    <row r="20" spans="1:9">
      <c r="B20" s="151"/>
      <c r="C20" s="152"/>
      <c r="D20" s="152"/>
      <c r="E20" s="67" t="s">
        <v>11</v>
      </c>
      <c r="F20" s="153"/>
      <c r="G20" s="151"/>
      <c r="H20" s="151"/>
    </row>
    <row r="21" spans="1:9">
      <c r="B21" s="151"/>
      <c r="C21" s="154"/>
      <c r="D21" s="154"/>
      <c r="E21" s="70" t="s">
        <v>12</v>
      </c>
      <c r="F21" s="153"/>
      <c r="G21" s="151"/>
      <c r="H21" s="151"/>
    </row>
    <row r="22" spans="1:9">
      <c r="B22" s="151"/>
      <c r="C22" s="151"/>
      <c r="D22" s="151"/>
      <c r="E22" s="68" t="s">
        <v>13</v>
      </c>
      <c r="F22" s="153"/>
      <c r="G22" s="151"/>
      <c r="H22" s="151"/>
    </row>
    <row r="23" spans="1:9">
      <c r="A23" s="155" t="s">
        <v>135</v>
      </c>
      <c r="B23" s="155"/>
      <c r="C23" s="155"/>
      <c r="D23" s="155"/>
      <c r="E23" s="155"/>
      <c r="F23" s="155"/>
      <c r="G23" s="155"/>
      <c r="H23" s="155"/>
      <c r="I23" s="155"/>
    </row>
    <row r="25" spans="1:9">
      <c r="A25" s="159"/>
      <c r="B25" s="159"/>
      <c r="C25" s="159"/>
      <c r="D25" s="159"/>
      <c r="E25" s="159"/>
      <c r="F25" s="159"/>
      <c r="G25" s="159"/>
      <c r="H25" s="159"/>
      <c r="I25" s="159"/>
    </row>
    <row r="27" spans="1:9">
      <c r="A27" s="156" t="s">
        <v>134</v>
      </c>
      <c r="B27" s="156"/>
      <c r="C27" s="156"/>
      <c r="D27" s="156"/>
      <c r="E27" s="156"/>
      <c r="F27" s="156"/>
      <c r="G27" s="156"/>
      <c r="H27" s="156"/>
      <c r="I27" s="156"/>
    </row>
    <row r="29" spans="1:9">
      <c r="B29" s="153" t="s">
        <v>6</v>
      </c>
      <c r="C29" s="157" t="s">
        <v>17</v>
      </c>
      <c r="D29" s="157"/>
      <c r="E29" s="153" t="s">
        <v>7</v>
      </c>
      <c r="F29" s="153" t="s">
        <v>8</v>
      </c>
      <c r="G29" s="153" t="s">
        <v>9</v>
      </c>
      <c r="H29" s="153"/>
    </row>
    <row r="30" spans="1:9">
      <c r="B30" s="153"/>
      <c r="C30" s="158" t="s">
        <v>10</v>
      </c>
      <c r="D30" s="158"/>
      <c r="E30" s="153"/>
      <c r="F30" s="153"/>
      <c r="G30" s="153"/>
      <c r="H30" s="153"/>
    </row>
    <row r="31" spans="1:9">
      <c r="B31" s="151"/>
      <c r="C31" s="152"/>
      <c r="D31" s="152"/>
      <c r="E31" s="67" t="s">
        <v>11</v>
      </c>
      <c r="F31" s="153"/>
      <c r="G31" s="151"/>
      <c r="H31" s="151"/>
    </row>
    <row r="32" spans="1:9">
      <c r="B32" s="151"/>
      <c r="C32" s="154"/>
      <c r="D32" s="154"/>
      <c r="E32" s="70" t="s">
        <v>12</v>
      </c>
      <c r="F32" s="153"/>
      <c r="G32" s="151"/>
      <c r="H32" s="151"/>
    </row>
    <row r="33" spans="1:9">
      <c r="B33" s="151"/>
      <c r="C33" s="151"/>
      <c r="D33" s="151"/>
      <c r="E33" s="68" t="s">
        <v>13</v>
      </c>
      <c r="F33" s="153"/>
      <c r="G33" s="151"/>
      <c r="H33" s="151"/>
    </row>
    <row r="34" spans="1:9">
      <c r="A34" s="155" t="s">
        <v>135</v>
      </c>
      <c r="B34" s="155"/>
      <c r="C34" s="155"/>
      <c r="D34" s="155"/>
      <c r="E34" s="155"/>
      <c r="F34" s="155"/>
      <c r="G34" s="155"/>
      <c r="H34" s="155"/>
      <c r="I34" s="155"/>
    </row>
    <row r="37" spans="1:9">
      <c r="B37" s="1" t="s">
        <v>149</v>
      </c>
    </row>
    <row r="39" spans="1:9">
      <c r="C39" s="149"/>
      <c r="D39" s="149"/>
      <c r="E39" s="149"/>
      <c r="F39" s="1" t="s">
        <v>14</v>
      </c>
    </row>
    <row r="41" spans="1:9">
      <c r="D41" s="1" t="s">
        <v>15</v>
      </c>
      <c r="G41" s="150" t="s">
        <v>16</v>
      </c>
      <c r="H41" s="150"/>
      <c r="I41" s="150"/>
    </row>
  </sheetData>
  <mergeCells count="45">
    <mergeCell ref="A1:I1"/>
    <mergeCell ref="A3:I3"/>
    <mergeCell ref="A5:I5"/>
    <mergeCell ref="B7:B8"/>
    <mergeCell ref="C9:D9"/>
    <mergeCell ref="C7:D7"/>
    <mergeCell ref="C8:D8"/>
    <mergeCell ref="E7:E8"/>
    <mergeCell ref="F7:F8"/>
    <mergeCell ref="G7:H8"/>
    <mergeCell ref="F9:F11"/>
    <mergeCell ref="B9:B11"/>
    <mergeCell ref="G9:H11"/>
    <mergeCell ref="C10:D11"/>
    <mergeCell ref="A12:I12"/>
    <mergeCell ref="G20:H22"/>
    <mergeCell ref="B18:B19"/>
    <mergeCell ref="C18:D18"/>
    <mergeCell ref="A16:I16"/>
    <mergeCell ref="A25:I25"/>
    <mergeCell ref="B20:B22"/>
    <mergeCell ref="A23:I23"/>
    <mergeCell ref="C21:D22"/>
    <mergeCell ref="A14:I14"/>
    <mergeCell ref="F20:F22"/>
    <mergeCell ref="C19:D19"/>
    <mergeCell ref="G18:H19"/>
    <mergeCell ref="C20:D20"/>
    <mergeCell ref="E18:E19"/>
    <mergeCell ref="F18:F19"/>
    <mergeCell ref="A27:I27"/>
    <mergeCell ref="B29:B30"/>
    <mergeCell ref="C29:D29"/>
    <mergeCell ref="E29:E30"/>
    <mergeCell ref="F29:F30"/>
    <mergeCell ref="G29:H30"/>
    <mergeCell ref="C30:D30"/>
    <mergeCell ref="C39:E39"/>
    <mergeCell ref="G41:I41"/>
    <mergeCell ref="B31:B33"/>
    <mergeCell ref="C31:D31"/>
    <mergeCell ref="F31:F33"/>
    <mergeCell ref="G31:H33"/>
    <mergeCell ref="C32:D33"/>
    <mergeCell ref="A34:I3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1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D7BD-760C-4E6B-B572-1D2F09EF3E81}">
  <dimension ref="A1:O44"/>
  <sheetViews>
    <sheetView tabSelected="1" view="pageBreakPreview" zoomScaleNormal="100" zoomScaleSheetLayoutView="100" workbookViewId="0">
      <selection activeCell="F15" sqref="F15:G16"/>
    </sheetView>
  </sheetViews>
  <sheetFormatPr defaultRowHeight="13.5"/>
  <cols>
    <col min="1" max="26" width="4.625" style="10" customWidth="1"/>
    <col min="27" max="16384" width="9" style="10"/>
  </cols>
  <sheetData>
    <row r="1" spans="1:15" ht="22.5" customHeight="1">
      <c r="A1" s="234" t="str">
        <f>'申込書【男子団体】 '!A11</f>
        <v xml:space="preserve">第48回北海道高等学校弓道選抜大会南北海道大会
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</row>
    <row r="2" spans="1:15" ht="22.5" customHeight="1">
      <c r="A2" s="235" t="str">
        <f>'申込書【男子団体】 '!A12</f>
        <v>兼　第45回全国高等学校弓道選抜大会南北海道予選会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</row>
    <row r="4" spans="1:15" ht="21">
      <c r="A4" s="224" t="s">
        <v>34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</row>
    <row r="6" spans="1:15">
      <c r="A6" s="184" t="s">
        <v>35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</row>
    <row r="8" spans="1:15" ht="18" thickBot="1">
      <c r="A8" s="244" t="s">
        <v>36</v>
      </c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</row>
    <row r="9" spans="1:15" ht="13.5" customHeight="1">
      <c r="B9" s="245"/>
      <c r="C9" s="246"/>
      <c r="D9" s="253" t="s">
        <v>55</v>
      </c>
      <c r="E9" s="254"/>
      <c r="F9" s="257" t="s">
        <v>56</v>
      </c>
      <c r="G9" s="222"/>
      <c r="H9" s="254"/>
      <c r="I9" s="249" t="s">
        <v>37</v>
      </c>
      <c r="J9" s="249"/>
      <c r="K9" s="249"/>
      <c r="L9" s="249"/>
      <c r="M9" s="250"/>
    </row>
    <row r="10" spans="1:15" ht="13.5" customHeight="1" thickBot="1">
      <c r="B10" s="247"/>
      <c r="C10" s="248"/>
      <c r="D10" s="255"/>
      <c r="E10" s="256"/>
      <c r="F10" s="258"/>
      <c r="G10" s="259"/>
      <c r="H10" s="256"/>
      <c r="I10" s="251"/>
      <c r="J10" s="251"/>
      <c r="K10" s="251"/>
      <c r="L10" s="251"/>
      <c r="M10" s="252"/>
    </row>
    <row r="11" spans="1:15" ht="13.5" customHeight="1" thickTop="1">
      <c r="B11" s="236" t="s">
        <v>38</v>
      </c>
      <c r="C11" s="237"/>
      <c r="D11" s="191"/>
      <c r="E11" s="192"/>
      <c r="F11" s="240">
        <f>申込書【男子個人】!C49</f>
        <v>0</v>
      </c>
      <c r="G11" s="241"/>
      <c r="H11" s="238" t="s">
        <v>39</v>
      </c>
      <c r="I11" s="213">
        <f>D11*15000+F11*3000</f>
        <v>0</v>
      </c>
      <c r="J11" s="213"/>
      <c r="K11" s="213"/>
      <c r="L11" s="214"/>
      <c r="M11" s="168" t="s">
        <v>40</v>
      </c>
    </row>
    <row r="12" spans="1:15" ht="13.5" customHeight="1">
      <c r="B12" s="174"/>
      <c r="C12" s="175"/>
      <c r="D12" s="193"/>
      <c r="E12" s="194"/>
      <c r="F12" s="242"/>
      <c r="G12" s="243"/>
      <c r="H12" s="239"/>
      <c r="I12" s="172"/>
      <c r="J12" s="172"/>
      <c r="K12" s="172"/>
      <c r="L12" s="173"/>
      <c r="M12" s="169"/>
    </row>
    <row r="13" spans="1:15" ht="13.5" customHeight="1">
      <c r="B13" s="174" t="s">
        <v>41</v>
      </c>
      <c r="C13" s="175"/>
      <c r="D13" s="200"/>
      <c r="E13" s="201"/>
      <c r="F13" s="164">
        <f>申込書【女子個人】!C49</f>
        <v>0</v>
      </c>
      <c r="G13" s="165"/>
      <c r="H13" s="178" t="s">
        <v>39</v>
      </c>
      <c r="I13" s="170">
        <f>D13*15000+F13*3000</f>
        <v>0</v>
      </c>
      <c r="J13" s="170"/>
      <c r="K13" s="170"/>
      <c r="L13" s="171"/>
      <c r="M13" s="169" t="s">
        <v>40</v>
      </c>
    </row>
    <row r="14" spans="1:15" ht="13.5" customHeight="1" thickBot="1">
      <c r="B14" s="176"/>
      <c r="C14" s="177"/>
      <c r="D14" s="187"/>
      <c r="E14" s="188"/>
      <c r="F14" s="166"/>
      <c r="G14" s="167"/>
      <c r="H14" s="179"/>
      <c r="I14" s="172"/>
      <c r="J14" s="172"/>
      <c r="K14" s="172"/>
      <c r="L14" s="173"/>
      <c r="M14" s="233"/>
    </row>
    <row r="15" spans="1:15" ht="13.5" customHeight="1">
      <c r="B15" s="180" t="s">
        <v>42</v>
      </c>
      <c r="C15" s="181"/>
      <c r="D15" s="185">
        <f>SUM(D11:E14)</f>
        <v>0</v>
      </c>
      <c r="E15" s="186"/>
      <c r="F15" s="189">
        <f>SUM(F11:G14)</f>
        <v>0</v>
      </c>
      <c r="G15" s="190"/>
      <c r="H15" s="195" t="s">
        <v>39</v>
      </c>
      <c r="I15" s="196">
        <f>I11+I13</f>
        <v>0</v>
      </c>
      <c r="J15" s="196"/>
      <c r="K15" s="196"/>
      <c r="L15" s="197"/>
      <c r="M15" s="162" t="s">
        <v>40</v>
      </c>
    </row>
    <row r="16" spans="1:15" ht="13.5" customHeight="1" thickBot="1">
      <c r="A16" s="11"/>
      <c r="B16" s="182"/>
      <c r="C16" s="183"/>
      <c r="D16" s="187"/>
      <c r="E16" s="188"/>
      <c r="F16" s="166"/>
      <c r="G16" s="167"/>
      <c r="H16" s="179"/>
      <c r="I16" s="198"/>
      <c r="J16" s="198"/>
      <c r="K16" s="198"/>
      <c r="L16" s="199"/>
      <c r="M16" s="163"/>
    </row>
    <row r="18" spans="1:15">
      <c r="E18" s="10" t="s">
        <v>130</v>
      </c>
      <c r="F18" s="10">
        <v>8</v>
      </c>
      <c r="G18" s="10" t="s">
        <v>43</v>
      </c>
      <c r="H18" s="10">
        <v>9</v>
      </c>
      <c r="I18" s="10" t="s">
        <v>44</v>
      </c>
      <c r="K18" s="10" t="s">
        <v>45</v>
      </c>
    </row>
    <row r="20" spans="1:15" ht="14.25" thickBot="1">
      <c r="C20" s="161"/>
      <c r="D20" s="161"/>
      <c r="E20" s="161"/>
      <c r="F20" s="161"/>
      <c r="G20" s="184" t="s">
        <v>46</v>
      </c>
      <c r="H20" s="184"/>
      <c r="I20" s="184"/>
      <c r="J20" s="161"/>
      <c r="K20" s="161"/>
      <c r="L20" s="161"/>
      <c r="M20" s="161"/>
      <c r="N20" s="161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4" spans="1:15" ht="24">
      <c r="A24" s="215" t="s">
        <v>47</v>
      </c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</row>
    <row r="26" spans="1:15">
      <c r="I26" s="10" t="s">
        <v>130</v>
      </c>
      <c r="J26" s="10">
        <v>8</v>
      </c>
      <c r="K26" s="10" t="s">
        <v>43</v>
      </c>
      <c r="L26" s="10">
        <v>10</v>
      </c>
      <c r="M26" s="10" t="s">
        <v>44</v>
      </c>
      <c r="N26" s="10">
        <v>5</v>
      </c>
      <c r="O26" s="10" t="s">
        <v>45</v>
      </c>
    </row>
    <row r="28" spans="1:15" ht="14.25" thickBot="1">
      <c r="B28" s="161">
        <f>C20</f>
        <v>0</v>
      </c>
      <c r="C28" s="161"/>
      <c r="D28" s="161"/>
      <c r="E28" s="161"/>
      <c r="F28" s="161"/>
      <c r="G28" s="184" t="s">
        <v>46</v>
      </c>
      <c r="H28" s="184"/>
      <c r="I28" s="184"/>
      <c r="J28" s="10" t="s">
        <v>48</v>
      </c>
    </row>
    <row r="29" spans="1:15" ht="14.25" thickBot="1"/>
    <row r="30" spans="1:15" ht="13.5" customHeight="1">
      <c r="D30" s="221" t="s">
        <v>49</v>
      </c>
      <c r="E30" s="222"/>
      <c r="F30" s="227">
        <f>I15</f>
        <v>0</v>
      </c>
      <c r="G30" s="227"/>
      <c r="H30" s="227"/>
      <c r="I30" s="227"/>
      <c r="J30" s="222" t="s">
        <v>50</v>
      </c>
      <c r="K30" s="230"/>
    </row>
    <row r="31" spans="1:15" ht="13.5" customHeight="1">
      <c r="D31" s="223"/>
      <c r="E31" s="224"/>
      <c r="F31" s="228"/>
      <c r="G31" s="228"/>
      <c r="H31" s="228"/>
      <c r="I31" s="228"/>
      <c r="J31" s="224"/>
      <c r="K31" s="231"/>
    </row>
    <row r="32" spans="1:15" ht="14.25" customHeight="1" thickBot="1">
      <c r="D32" s="225"/>
      <c r="E32" s="226"/>
      <c r="F32" s="229"/>
      <c r="G32" s="229"/>
      <c r="H32" s="229"/>
      <c r="I32" s="229"/>
      <c r="J32" s="226"/>
      <c r="K32" s="232"/>
    </row>
    <row r="34" spans="1:15" ht="14.25" thickBot="1">
      <c r="C34" s="10" t="s">
        <v>51</v>
      </c>
    </row>
    <row r="35" spans="1:15" ht="13.5" customHeight="1">
      <c r="C35" s="202" t="s">
        <v>52</v>
      </c>
      <c r="D35" s="203"/>
      <c r="E35" s="206">
        <f>I11</f>
        <v>0</v>
      </c>
      <c r="F35" s="207"/>
      <c r="G35" s="207"/>
      <c r="H35" s="207"/>
      <c r="I35" s="207"/>
      <c r="J35" s="207"/>
      <c r="K35" s="207"/>
      <c r="L35" s="162" t="s">
        <v>40</v>
      </c>
    </row>
    <row r="36" spans="1:15" ht="13.5" customHeight="1">
      <c r="C36" s="204"/>
      <c r="D36" s="205"/>
      <c r="E36" s="208"/>
      <c r="F36" s="209"/>
      <c r="G36" s="209"/>
      <c r="H36" s="209"/>
      <c r="I36" s="209"/>
      <c r="J36" s="209"/>
      <c r="K36" s="209"/>
      <c r="L36" s="169"/>
    </row>
    <row r="37" spans="1:15" ht="13.5" customHeight="1">
      <c r="C37" s="204" t="s">
        <v>53</v>
      </c>
      <c r="D37" s="205"/>
      <c r="E37" s="216">
        <f>I13</f>
        <v>0</v>
      </c>
      <c r="F37" s="217"/>
      <c r="G37" s="217"/>
      <c r="H37" s="217"/>
      <c r="I37" s="217"/>
      <c r="J37" s="217"/>
      <c r="K37" s="217"/>
      <c r="L37" s="169" t="s">
        <v>40</v>
      </c>
    </row>
    <row r="38" spans="1:15" ht="14.25" customHeight="1" thickBot="1">
      <c r="C38" s="211"/>
      <c r="D38" s="212"/>
      <c r="E38" s="218"/>
      <c r="F38" s="219"/>
      <c r="G38" s="219"/>
      <c r="H38" s="219"/>
      <c r="I38" s="219"/>
      <c r="J38" s="219"/>
      <c r="K38" s="219"/>
      <c r="L38" s="163"/>
    </row>
    <row r="40" spans="1:15">
      <c r="A40" s="220" t="s">
        <v>150</v>
      </c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13"/>
    </row>
    <row r="41" spans="1:15">
      <c r="A41" s="14" t="s">
        <v>151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3" spans="1:15">
      <c r="B43" s="10" t="s">
        <v>152</v>
      </c>
    </row>
    <row r="44" spans="1:15">
      <c r="B44" s="15"/>
      <c r="C44" s="15"/>
      <c r="D44" s="15"/>
      <c r="E44" s="210" t="s">
        <v>141</v>
      </c>
      <c r="F44" s="210"/>
      <c r="G44" s="210"/>
      <c r="H44" s="210"/>
      <c r="I44" s="210"/>
      <c r="J44" s="184" t="s">
        <v>142</v>
      </c>
      <c r="K44" s="184"/>
      <c r="L44" s="184"/>
      <c r="M44" s="184"/>
      <c r="N44" s="10" t="s">
        <v>54</v>
      </c>
    </row>
  </sheetData>
  <mergeCells count="45">
    <mergeCell ref="M13:M14"/>
    <mergeCell ref="A1:O1"/>
    <mergeCell ref="A2:O2"/>
    <mergeCell ref="B11:C12"/>
    <mergeCell ref="H11:H12"/>
    <mergeCell ref="F11:G12"/>
    <mergeCell ref="A4:N4"/>
    <mergeCell ref="A6:N6"/>
    <mergeCell ref="A8:N8"/>
    <mergeCell ref="B9:C10"/>
    <mergeCell ref="I9:M10"/>
    <mergeCell ref="D9:E10"/>
    <mergeCell ref="F9:H10"/>
    <mergeCell ref="C35:D36"/>
    <mergeCell ref="E35:K36"/>
    <mergeCell ref="E44:I44"/>
    <mergeCell ref="C37:D38"/>
    <mergeCell ref="I11:L12"/>
    <mergeCell ref="B28:F28"/>
    <mergeCell ref="G28:I28"/>
    <mergeCell ref="A24:N24"/>
    <mergeCell ref="E37:K38"/>
    <mergeCell ref="L37:L38"/>
    <mergeCell ref="J44:M44"/>
    <mergeCell ref="A40:N40"/>
    <mergeCell ref="D30:E32"/>
    <mergeCell ref="F30:I32"/>
    <mergeCell ref="J30:K32"/>
    <mergeCell ref="L35:L36"/>
    <mergeCell ref="J20:N20"/>
    <mergeCell ref="M15:M16"/>
    <mergeCell ref="F13:G14"/>
    <mergeCell ref="M11:M12"/>
    <mergeCell ref="C20:F20"/>
    <mergeCell ref="I13:L14"/>
    <mergeCell ref="B13:C14"/>
    <mergeCell ref="H13:H14"/>
    <mergeCell ref="B15:C16"/>
    <mergeCell ref="G20:I20"/>
    <mergeCell ref="D15:E16"/>
    <mergeCell ref="F15:G16"/>
    <mergeCell ref="D11:E12"/>
    <mergeCell ref="H15:H16"/>
    <mergeCell ref="I15:L16"/>
    <mergeCell ref="D13:E1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15" orientation="portrait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EF3B6-2B48-433A-A5FA-A00790DA50AD}">
  <dimension ref="A1:X36"/>
  <sheetViews>
    <sheetView view="pageBreakPreview" zoomScaleNormal="100" zoomScaleSheetLayoutView="100" workbookViewId="0">
      <selection activeCell="F4" sqref="F4:S4"/>
    </sheetView>
  </sheetViews>
  <sheetFormatPr defaultRowHeight="14.25"/>
  <cols>
    <col min="1" max="22" width="3.625" style="4" customWidth="1"/>
    <col min="23" max="23" width="4.125" style="4" customWidth="1"/>
    <col min="24" max="33" width="3.625" style="4" customWidth="1"/>
    <col min="34" max="16384" width="9" style="4"/>
  </cols>
  <sheetData>
    <row r="1" spans="1:24" s="3" customFormat="1" ht="24" customHeight="1">
      <c r="A1" s="260" t="str">
        <f>'申込書【男子団体】 '!A11</f>
        <v xml:space="preserve">第48回北海道高等学校弓道選抜大会南北海道大会
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s="3" customFormat="1" ht="24" customHeight="1">
      <c r="A2" s="260" t="str">
        <f>'申込書【男子団体】 '!A12</f>
        <v>兼　第45回全国高等学校弓道選抜大会南北海道予選会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</row>
    <row r="3" spans="1:24" ht="57.75" customHeight="1" thickBot="1">
      <c r="A3" s="271" t="s">
        <v>24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</row>
    <row r="4" spans="1:24" ht="45" customHeight="1">
      <c r="A4" s="272" t="s">
        <v>25</v>
      </c>
      <c r="B4" s="273"/>
      <c r="C4" s="273"/>
      <c r="D4" s="273"/>
      <c r="E4" s="273"/>
      <c r="F4" s="274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6" t="s">
        <v>26</v>
      </c>
      <c r="U4" s="276"/>
      <c r="V4" s="276"/>
      <c r="W4" s="276"/>
      <c r="X4" s="5"/>
    </row>
    <row r="5" spans="1:24" ht="45" customHeight="1">
      <c r="A5" s="286" t="s">
        <v>27</v>
      </c>
      <c r="B5" s="287"/>
      <c r="C5" s="287"/>
      <c r="D5" s="287"/>
      <c r="E5" s="287"/>
      <c r="F5" s="288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90" t="s">
        <v>28</v>
      </c>
      <c r="U5" s="290"/>
      <c r="V5" s="290"/>
      <c r="W5" s="290"/>
      <c r="X5" s="6"/>
    </row>
    <row r="6" spans="1:24" ht="45" customHeight="1" thickBot="1">
      <c r="A6" s="278" t="s">
        <v>29</v>
      </c>
      <c r="B6" s="279"/>
      <c r="C6" s="279"/>
      <c r="D6" s="279"/>
      <c r="E6" s="279"/>
      <c r="F6" s="280"/>
      <c r="G6" s="281"/>
      <c r="H6" s="281"/>
      <c r="I6" s="281"/>
      <c r="J6" s="281"/>
      <c r="K6" s="281"/>
      <c r="L6" s="281"/>
      <c r="M6" s="281"/>
      <c r="N6" s="282"/>
      <c r="O6" s="283" t="s">
        <v>30</v>
      </c>
      <c r="P6" s="284"/>
      <c r="Q6" s="285"/>
      <c r="R6" s="285"/>
      <c r="S6" s="9" t="s">
        <v>138</v>
      </c>
      <c r="T6" s="268"/>
      <c r="U6" s="268"/>
      <c r="V6" s="9" t="s">
        <v>138</v>
      </c>
      <c r="W6" s="268"/>
      <c r="X6" s="269"/>
    </row>
    <row r="7" spans="1:24" ht="49.5" customHeight="1">
      <c r="B7" s="264" t="s">
        <v>31</v>
      </c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</row>
    <row r="8" spans="1:24" ht="16.5" customHeight="1"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16.5" customHeight="1"/>
    <row r="10" spans="1:24" ht="37.5" customHeight="1">
      <c r="A10" s="270"/>
      <c r="B10" s="270"/>
      <c r="C10" s="270"/>
      <c r="D10" s="270"/>
      <c r="E10" s="270"/>
      <c r="G10" s="264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</row>
    <row r="11" spans="1:24" ht="37.5" customHeight="1"/>
    <row r="12" spans="1:24" ht="37.5" customHeight="1">
      <c r="F12" s="261"/>
      <c r="G12" s="261"/>
      <c r="H12" s="261"/>
      <c r="I12" s="266"/>
      <c r="J12" s="266"/>
      <c r="K12" s="266"/>
      <c r="L12" s="266"/>
      <c r="M12" s="266"/>
      <c r="N12" s="266"/>
      <c r="O12" s="266"/>
      <c r="P12" s="266"/>
      <c r="Q12" s="266"/>
      <c r="R12" s="261"/>
      <c r="S12" s="261"/>
      <c r="T12" s="261"/>
      <c r="U12" s="261"/>
      <c r="V12" s="261"/>
      <c r="W12" s="261"/>
      <c r="X12" s="261"/>
    </row>
    <row r="13" spans="1:24" ht="37.5" customHeight="1">
      <c r="F13" s="261"/>
      <c r="G13" s="261"/>
      <c r="H13" s="261"/>
      <c r="I13" s="262"/>
      <c r="J13" s="262"/>
      <c r="L13" s="262"/>
      <c r="M13" s="262"/>
      <c r="O13" s="262"/>
      <c r="P13" s="262"/>
      <c r="R13" s="267"/>
      <c r="S13" s="267"/>
      <c r="U13" s="277"/>
      <c r="V13" s="277"/>
      <c r="W13" s="277"/>
    </row>
    <row r="14" spans="1:24" ht="37.5" customHeight="1"/>
    <row r="15" spans="1:24" ht="37.5" customHeight="1">
      <c r="A15" s="263"/>
      <c r="B15" s="263"/>
      <c r="C15" s="263"/>
      <c r="D15" s="263"/>
      <c r="E15" s="263"/>
      <c r="G15" s="264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</row>
    <row r="16" spans="1:24" ht="37.5" customHeight="1"/>
    <row r="17" spans="2:24" ht="37.5" customHeight="1">
      <c r="F17" s="261"/>
      <c r="G17" s="261"/>
      <c r="H17" s="261"/>
      <c r="I17" s="266"/>
      <c r="J17" s="266"/>
      <c r="K17" s="266"/>
      <c r="L17" s="266"/>
      <c r="M17" s="266"/>
      <c r="N17" s="266"/>
      <c r="O17" s="266"/>
      <c r="P17" s="266"/>
      <c r="Q17" s="266"/>
    </row>
    <row r="18" spans="2:24" ht="37.5" customHeight="1">
      <c r="F18" s="261"/>
      <c r="G18" s="261"/>
      <c r="H18" s="261"/>
      <c r="I18" s="262"/>
      <c r="J18" s="262"/>
      <c r="L18" s="262"/>
      <c r="M18" s="262"/>
      <c r="O18" s="262"/>
      <c r="P18" s="262"/>
    </row>
    <row r="19" spans="2:24" ht="37.5" customHeight="1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2:24" ht="30" customHeight="1"/>
    <row r="21" spans="2:24" ht="30" customHeight="1"/>
    <row r="22" spans="2:24" ht="30" customHeight="1"/>
    <row r="23" spans="2:24" ht="30" customHeight="1"/>
    <row r="24" spans="2:24" ht="30" customHeight="1"/>
    <row r="25" spans="2:24" ht="30" customHeight="1"/>
    <row r="26" spans="2:24" ht="30" customHeight="1"/>
    <row r="27" spans="2:24" ht="30" customHeight="1"/>
    <row r="28" spans="2:24" ht="30" customHeight="1"/>
    <row r="29" spans="2:24" ht="30" customHeight="1"/>
    <row r="30" spans="2:24" ht="30" customHeight="1"/>
    <row r="31" spans="2:24" ht="30" customHeight="1"/>
    <row r="32" spans="2:24" ht="30" customHeight="1"/>
    <row r="33" ht="30" customHeight="1"/>
    <row r="34" ht="30" customHeight="1"/>
    <row r="35" ht="30" customHeight="1"/>
    <row r="36" ht="30" customHeight="1"/>
  </sheetData>
  <mergeCells count="40">
    <mergeCell ref="A3:X3"/>
    <mergeCell ref="A4:E4"/>
    <mergeCell ref="F4:S4"/>
    <mergeCell ref="T4:W4"/>
    <mergeCell ref="U13:W13"/>
    <mergeCell ref="A6:E6"/>
    <mergeCell ref="F6:N6"/>
    <mergeCell ref="O6:P6"/>
    <mergeCell ref="Q6:R6"/>
    <mergeCell ref="T6:U6"/>
    <mergeCell ref="U12:X12"/>
    <mergeCell ref="A5:E5"/>
    <mergeCell ref="F5:S5"/>
    <mergeCell ref="T5:W5"/>
    <mergeCell ref="F13:H13"/>
    <mergeCell ref="I13:J13"/>
    <mergeCell ref="B7:X7"/>
    <mergeCell ref="A10:E10"/>
    <mergeCell ref="G10:X10"/>
    <mergeCell ref="F12:H12"/>
    <mergeCell ref="I12:K12"/>
    <mergeCell ref="L12:N12"/>
    <mergeCell ref="O12:Q12"/>
    <mergeCell ref="R12:T12"/>
    <mergeCell ref="A1:X1"/>
    <mergeCell ref="A2:X2"/>
    <mergeCell ref="F18:H18"/>
    <mergeCell ref="I18:J18"/>
    <mergeCell ref="L18:M18"/>
    <mergeCell ref="O18:P18"/>
    <mergeCell ref="A15:E15"/>
    <mergeCell ref="G15:X15"/>
    <mergeCell ref="F17:H17"/>
    <mergeCell ref="I17:K17"/>
    <mergeCell ref="L13:M13"/>
    <mergeCell ref="O13:P13"/>
    <mergeCell ref="R13:S13"/>
    <mergeCell ref="W6:X6"/>
    <mergeCell ref="L17:N17"/>
    <mergeCell ref="O17:Q17"/>
  </mergeCells>
  <phoneticPr fontId="2"/>
  <printOptions horizontalCentered="1" verticalCentered="1"/>
  <pageMargins left="0.47244094488188981" right="0.51181102362204722" top="0.62" bottom="0.48" header="0.51181102362204722" footer="0.51181102362204722"/>
  <pageSetup paperSize="9" scale="94" orientation="portrait" horizontalDpi="4294967293" vertic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073D6-CC7F-4D8B-907D-053EBE78C109}">
  <dimension ref="A1:O31"/>
  <sheetViews>
    <sheetView zoomScaleNormal="100" workbookViewId="0">
      <selection activeCell="D39" sqref="D39"/>
    </sheetView>
  </sheetViews>
  <sheetFormatPr defaultRowHeight="13.5"/>
  <cols>
    <col min="1" max="16384" width="9" style="3"/>
  </cols>
  <sheetData>
    <row r="1" spans="1:15">
      <c r="A1" s="3" t="s">
        <v>104</v>
      </c>
      <c r="B1" s="3" t="s">
        <v>2</v>
      </c>
      <c r="D1" s="3" t="s">
        <v>100</v>
      </c>
      <c r="F1" s="3" t="s">
        <v>3</v>
      </c>
      <c r="G1" s="3" t="s">
        <v>99</v>
      </c>
      <c r="I1" s="3" t="s">
        <v>103</v>
      </c>
      <c r="J1" s="3" t="s">
        <v>2</v>
      </c>
      <c r="L1" s="3" t="s">
        <v>100</v>
      </c>
      <c r="M1" s="3" t="s">
        <v>17</v>
      </c>
      <c r="N1" s="3" t="s">
        <v>3</v>
      </c>
      <c r="O1" s="3" t="s">
        <v>99</v>
      </c>
    </row>
    <row r="2" spans="1:15">
      <c r="A2" s="3">
        <f>'申込書【男子団体】 '!F15</f>
        <v>0</v>
      </c>
      <c r="B2" s="3">
        <f>'申込書【男子団体】 '!B19</f>
        <v>0</v>
      </c>
      <c r="C2" s="3">
        <v>1</v>
      </c>
      <c r="D2" s="3">
        <f>'申込書【男子団体】 '!D23</f>
        <v>0</v>
      </c>
      <c r="E2" s="3">
        <f>'申込書【男子団体】 '!D23</f>
        <v>0</v>
      </c>
      <c r="F2" s="3">
        <f>'申込書【男子団体】 '!G23</f>
        <v>0</v>
      </c>
      <c r="G2" s="3">
        <f>'申込書【男子団体】 '!N23</f>
        <v>0</v>
      </c>
      <c r="I2" s="3">
        <f>申込書【女子団体】!F15</f>
        <v>0</v>
      </c>
      <c r="J2" s="3">
        <f>申込書【女子団体】!B19</f>
        <v>0</v>
      </c>
      <c r="K2" s="3">
        <v>1</v>
      </c>
      <c r="L2" s="3">
        <f>申込書【女子団体】!B23</f>
        <v>0</v>
      </c>
      <c r="M2" s="3">
        <f>申込書【女子団体】!D23</f>
        <v>0</v>
      </c>
      <c r="N2" s="3">
        <f>申込書【女子団体】!G23</f>
        <v>0</v>
      </c>
      <c r="O2" s="3">
        <f>申込書【女子団体】!N23</f>
        <v>0</v>
      </c>
    </row>
    <row r="3" spans="1:15">
      <c r="A3" s="3" t="s">
        <v>84</v>
      </c>
      <c r="B3" s="3" t="s">
        <v>123</v>
      </c>
      <c r="C3" s="3">
        <v>2</v>
      </c>
      <c r="D3" s="3">
        <f>'申込書【男子団体】 '!B24</f>
        <v>0</v>
      </c>
      <c r="E3" s="3">
        <f>'申込書【男子団体】 '!D24</f>
        <v>0</v>
      </c>
      <c r="F3" s="3">
        <f>'申込書【男子団体】 '!G24</f>
        <v>0</v>
      </c>
      <c r="G3" s="3">
        <f>'申込書【男子団体】 '!N24</f>
        <v>0</v>
      </c>
      <c r="I3" s="3" t="s">
        <v>84</v>
      </c>
      <c r="J3" s="3" t="s">
        <v>123</v>
      </c>
      <c r="K3" s="3">
        <v>2</v>
      </c>
      <c r="L3" s="3">
        <f>申込書【女子団体】!B24</f>
        <v>0</v>
      </c>
      <c r="M3" s="3">
        <f>申込書【女子団体】!D24</f>
        <v>0</v>
      </c>
      <c r="N3" s="3">
        <f>申込書【女子団体】!G24</f>
        <v>0</v>
      </c>
      <c r="O3" s="3">
        <f>申込書【女子団体】!N24</f>
        <v>0</v>
      </c>
    </row>
    <row r="4" spans="1:15">
      <c r="A4" s="3">
        <f>'申込書【男子団体】 '!B15</f>
        <v>0</v>
      </c>
      <c r="B4" s="3">
        <f>'申込書【男子団体】 '!C17</f>
        <v>0</v>
      </c>
      <c r="C4" s="3">
        <v>3</v>
      </c>
      <c r="D4" s="3">
        <f>'申込書【男子団体】 '!B25</f>
        <v>0</v>
      </c>
      <c r="E4" s="3">
        <f>'申込書【男子団体】 '!D25</f>
        <v>0</v>
      </c>
      <c r="F4" s="3">
        <f>'申込書【男子団体】 '!G25</f>
        <v>0</v>
      </c>
      <c r="G4" s="3">
        <f>'申込書【男子団体】 '!N25</f>
        <v>0</v>
      </c>
      <c r="I4" s="3">
        <f>申込書【女子団体】!B15</f>
        <v>0</v>
      </c>
      <c r="J4" s="3">
        <f>申込書【女子団体】!C17</f>
        <v>0</v>
      </c>
      <c r="K4" s="3">
        <v>3</v>
      </c>
      <c r="L4" s="3">
        <f>申込書【女子団体】!B25</f>
        <v>0</v>
      </c>
      <c r="M4" s="3">
        <f>申込書【女子団体】!D25</f>
        <v>0</v>
      </c>
      <c r="N4" s="3">
        <f>申込書【女子団体】!G25</f>
        <v>0</v>
      </c>
      <c r="O4" s="3">
        <f>申込書【女子団体】!N25</f>
        <v>0</v>
      </c>
    </row>
    <row r="5" spans="1:15">
      <c r="C5" s="3">
        <v>4</v>
      </c>
      <c r="D5" s="3">
        <f>'申込書【男子団体】 '!B26</f>
        <v>0</v>
      </c>
      <c r="E5" s="3">
        <f>'申込書【男子団体】 '!D26</f>
        <v>0</v>
      </c>
      <c r="F5" s="3">
        <f>'申込書【男子団体】 '!G26</f>
        <v>0</v>
      </c>
      <c r="G5" s="3">
        <f>'申込書【男子団体】 '!N26</f>
        <v>0</v>
      </c>
      <c r="K5" s="3">
        <v>4</v>
      </c>
      <c r="L5" s="3">
        <f>申込書【女子団体】!B26</f>
        <v>0</v>
      </c>
      <c r="M5" s="3">
        <f>申込書【女子団体】!D26</f>
        <v>0</v>
      </c>
      <c r="N5" s="3">
        <f>申込書【女子団体】!G26</f>
        <v>0</v>
      </c>
      <c r="O5" s="3">
        <f>申込書【女子団体】!N26</f>
        <v>0</v>
      </c>
    </row>
    <row r="6" spans="1:15">
      <c r="C6" s="3">
        <v>5</v>
      </c>
      <c r="D6" s="3">
        <f>'申込書【男子団体】 '!B27</f>
        <v>0</v>
      </c>
      <c r="E6" s="3">
        <f>'申込書【男子団体】 '!D27</f>
        <v>0</v>
      </c>
      <c r="F6" s="3">
        <f>'申込書【男子団体】 '!G27</f>
        <v>0</v>
      </c>
      <c r="G6" s="3">
        <f>'申込書【男子団体】 '!N27</f>
        <v>0</v>
      </c>
      <c r="K6" s="3">
        <v>5</v>
      </c>
      <c r="L6" s="3">
        <f>申込書【女子団体】!B27</f>
        <v>0</v>
      </c>
      <c r="M6" s="3">
        <f>申込書【女子団体】!D27</f>
        <v>0</v>
      </c>
      <c r="N6" s="3">
        <f>申込書【女子団体】!G27</f>
        <v>0</v>
      </c>
      <c r="O6" s="3">
        <f>申込書【女子団体】!N27</f>
        <v>0</v>
      </c>
    </row>
    <row r="13" spans="1:15">
      <c r="A13" s="3" t="s">
        <v>102</v>
      </c>
      <c r="I13" s="3" t="s">
        <v>101</v>
      </c>
    </row>
    <row r="14" spans="1:15">
      <c r="A14" s="3" t="s">
        <v>124</v>
      </c>
      <c r="B14" s="3" t="s">
        <v>18</v>
      </c>
      <c r="C14" s="3" t="s">
        <v>2</v>
      </c>
      <c r="D14" s="3" t="s">
        <v>100</v>
      </c>
      <c r="E14" s="3" t="s">
        <v>17</v>
      </c>
      <c r="F14" s="3" t="s">
        <v>3</v>
      </c>
      <c r="G14" s="3" t="s">
        <v>99</v>
      </c>
      <c r="I14" s="3" t="s">
        <v>124</v>
      </c>
      <c r="J14" s="3" t="s">
        <v>18</v>
      </c>
      <c r="K14" s="3" t="s">
        <v>2</v>
      </c>
      <c r="L14" s="3" t="s">
        <v>100</v>
      </c>
      <c r="M14" s="3" t="s">
        <v>17</v>
      </c>
      <c r="N14" s="3" t="s">
        <v>3</v>
      </c>
      <c r="O14" s="3" t="s">
        <v>99</v>
      </c>
    </row>
    <row r="15" spans="1:15">
      <c r="A15" s="3">
        <f>申込書【男子個人】!$B$21</f>
        <v>0</v>
      </c>
      <c r="B15" s="3" t="str">
        <f>申込書【男子個人】!A29</f>
        <v>１位</v>
      </c>
      <c r="C15" s="3">
        <f>申込書【男子個人】!$B$25</f>
        <v>0</v>
      </c>
      <c r="D15" s="3">
        <f>申込書【男子個人】!B29</f>
        <v>0</v>
      </c>
      <c r="E15" s="3">
        <f>申込書【男子個人】!D29</f>
        <v>0</v>
      </c>
      <c r="F15" s="3">
        <f>申込書【男子個人】!G29</f>
        <v>0</v>
      </c>
      <c r="G15" s="3">
        <f>申込書【男子個人】!N29</f>
        <v>0</v>
      </c>
      <c r="I15" s="3">
        <f>申込書【女子個人】!$B$21</f>
        <v>0</v>
      </c>
      <c r="J15" s="3" t="str">
        <f>申込書【女子個人】!A29</f>
        <v>１位</v>
      </c>
      <c r="K15" s="3">
        <f>申込書【女子個人】!$B$25</f>
        <v>0</v>
      </c>
      <c r="L15" s="3">
        <f>申込書【女子個人】!B29</f>
        <v>0</v>
      </c>
      <c r="M15" s="3">
        <f>申込書【女子個人】!D29</f>
        <v>0</v>
      </c>
      <c r="N15" s="3">
        <f>申込書【女子個人】!G29</f>
        <v>0</v>
      </c>
      <c r="O15" s="3">
        <f>申込書【女子個人】!N29</f>
        <v>0</v>
      </c>
    </row>
    <row r="16" spans="1:15">
      <c r="A16" s="3">
        <f>申込書【男子個人】!$B$21</f>
        <v>0</v>
      </c>
      <c r="B16" s="3" t="str">
        <f>申込書【男子個人】!A30</f>
        <v>２位</v>
      </c>
      <c r="C16" s="3">
        <f>申込書【男子個人】!$B$25</f>
        <v>0</v>
      </c>
      <c r="D16" s="3">
        <f>申込書【男子個人】!B30</f>
        <v>0</v>
      </c>
      <c r="E16" s="3">
        <f>申込書【男子個人】!D30</f>
        <v>0</v>
      </c>
      <c r="F16" s="3">
        <f>申込書【男子個人】!G30</f>
        <v>0</v>
      </c>
      <c r="G16" s="3">
        <f>申込書【男子個人】!N30</f>
        <v>0</v>
      </c>
      <c r="I16" s="3">
        <f>申込書【女子個人】!$B$21</f>
        <v>0</v>
      </c>
      <c r="J16" s="3" t="str">
        <f>申込書【女子個人】!A30</f>
        <v>２位</v>
      </c>
      <c r="K16" s="3">
        <f>申込書【女子個人】!$B$25</f>
        <v>0</v>
      </c>
      <c r="L16" s="3">
        <f>申込書【女子個人】!B30</f>
        <v>0</v>
      </c>
      <c r="M16" s="3">
        <f>申込書【女子個人】!D30</f>
        <v>0</v>
      </c>
      <c r="N16" s="3">
        <f>申込書【女子個人】!G30</f>
        <v>0</v>
      </c>
      <c r="O16" s="3">
        <f>申込書【女子個人】!N30</f>
        <v>0</v>
      </c>
    </row>
    <row r="17" spans="1:15">
      <c r="A17" s="3">
        <f>申込書【男子個人】!$B$21</f>
        <v>0</v>
      </c>
      <c r="B17" s="3" t="str">
        <f>申込書【男子個人】!A31</f>
        <v>３位</v>
      </c>
      <c r="C17" s="3">
        <f>申込書【男子個人】!$B$25</f>
        <v>0</v>
      </c>
      <c r="D17" s="3">
        <f>申込書【男子個人】!B31</f>
        <v>0</v>
      </c>
      <c r="E17" s="3">
        <f>申込書【男子個人】!D31</f>
        <v>0</v>
      </c>
      <c r="F17" s="3">
        <f>申込書【男子個人】!G31</f>
        <v>0</v>
      </c>
      <c r="G17" s="3">
        <f>申込書【男子個人】!N31</f>
        <v>0</v>
      </c>
      <c r="I17" s="3">
        <f>申込書【女子個人】!$B$21</f>
        <v>0</v>
      </c>
      <c r="J17" s="3" t="str">
        <f>申込書【女子個人】!A31</f>
        <v>３位</v>
      </c>
      <c r="K17" s="3">
        <f>申込書【女子個人】!$B$25</f>
        <v>0</v>
      </c>
      <c r="L17" s="3">
        <f>申込書【女子個人】!B31</f>
        <v>0</v>
      </c>
      <c r="M17" s="3">
        <f>申込書【女子個人】!D31</f>
        <v>0</v>
      </c>
      <c r="N17" s="3">
        <f>申込書【女子個人】!G31</f>
        <v>0</v>
      </c>
      <c r="O17" s="3">
        <f>申込書【女子個人】!N31</f>
        <v>0</v>
      </c>
    </row>
    <row r="18" spans="1:15">
      <c r="A18" s="3">
        <f>申込書【男子個人】!$B$21</f>
        <v>0</v>
      </c>
      <c r="B18" s="3" t="str">
        <f>申込書【男子個人】!A32</f>
        <v>４位</v>
      </c>
      <c r="C18" s="3">
        <f>申込書【男子個人】!$B$25</f>
        <v>0</v>
      </c>
      <c r="D18" s="3">
        <f>申込書【男子個人】!B32</f>
        <v>0</v>
      </c>
      <c r="E18" s="3">
        <f>申込書【男子個人】!D32</f>
        <v>0</v>
      </c>
      <c r="F18" s="3">
        <f>申込書【男子個人】!G32</f>
        <v>0</v>
      </c>
      <c r="G18" s="3">
        <f>申込書【男子個人】!N32</f>
        <v>0</v>
      </c>
      <c r="I18" s="3">
        <f>申込書【女子個人】!$B$21</f>
        <v>0</v>
      </c>
      <c r="J18" s="3" t="str">
        <f>申込書【女子個人】!A32</f>
        <v>４位</v>
      </c>
      <c r="K18" s="3">
        <f>申込書【女子個人】!$B$25</f>
        <v>0</v>
      </c>
      <c r="L18" s="3">
        <f>申込書【女子個人】!B32</f>
        <v>0</v>
      </c>
      <c r="M18" s="3">
        <f>申込書【女子個人】!D32</f>
        <v>0</v>
      </c>
      <c r="N18" s="3">
        <f>申込書【女子個人】!G32</f>
        <v>0</v>
      </c>
      <c r="O18" s="3">
        <f>申込書【女子個人】!N32</f>
        <v>0</v>
      </c>
    </row>
    <row r="19" spans="1:15">
      <c r="A19" s="3">
        <f>申込書【男子個人】!$B$21</f>
        <v>0</v>
      </c>
      <c r="B19" s="3" t="str">
        <f>申込書【男子個人】!A33</f>
        <v>５位</v>
      </c>
      <c r="C19" s="3">
        <f>申込書【男子個人】!$B$25</f>
        <v>0</v>
      </c>
      <c r="D19" s="3">
        <f>申込書【男子個人】!B33</f>
        <v>0</v>
      </c>
      <c r="E19" s="3">
        <f>申込書【男子個人】!D33</f>
        <v>0</v>
      </c>
      <c r="F19" s="3">
        <f>申込書【男子個人】!G33</f>
        <v>0</v>
      </c>
      <c r="G19" s="3">
        <f>申込書【男子個人】!N33</f>
        <v>0</v>
      </c>
      <c r="I19" s="3">
        <f>申込書【女子個人】!$B$21</f>
        <v>0</v>
      </c>
      <c r="J19" s="3" t="str">
        <f>申込書【女子個人】!A33</f>
        <v>５位</v>
      </c>
      <c r="K19" s="3">
        <f>申込書【女子個人】!$B$25</f>
        <v>0</v>
      </c>
      <c r="L19" s="3">
        <f>申込書【女子個人】!B33</f>
        <v>0</v>
      </c>
      <c r="M19" s="3">
        <f>申込書【女子個人】!D33</f>
        <v>0</v>
      </c>
      <c r="N19" s="3">
        <f>申込書【女子個人】!G33</f>
        <v>0</v>
      </c>
      <c r="O19" s="3">
        <f>申込書【女子個人】!N33</f>
        <v>0</v>
      </c>
    </row>
    <row r="20" spans="1:15">
      <c r="A20" s="3">
        <f>申込書【男子個人】!$B$21</f>
        <v>0</v>
      </c>
      <c r="B20" s="3" t="str">
        <f>申込書【男子個人】!A34</f>
        <v>６位</v>
      </c>
      <c r="C20" s="3">
        <f>申込書【男子個人】!$B$25</f>
        <v>0</v>
      </c>
      <c r="D20" s="3">
        <f>申込書【男子個人】!B34</f>
        <v>0</v>
      </c>
      <c r="E20" s="3">
        <f>申込書【男子個人】!D34</f>
        <v>0</v>
      </c>
      <c r="F20" s="3">
        <f>申込書【男子個人】!G34</f>
        <v>0</v>
      </c>
      <c r="G20" s="3">
        <f>申込書【男子個人】!N34</f>
        <v>0</v>
      </c>
      <c r="I20" s="3">
        <f>申込書【女子個人】!$B$21</f>
        <v>0</v>
      </c>
      <c r="J20" s="3" t="str">
        <f>申込書【女子個人】!A34</f>
        <v>６位</v>
      </c>
      <c r="K20" s="3">
        <f>申込書【女子個人】!$B$25</f>
        <v>0</v>
      </c>
      <c r="L20" s="3">
        <f>申込書【女子個人】!B34</f>
        <v>0</v>
      </c>
      <c r="M20" s="3">
        <f>申込書【女子個人】!D34</f>
        <v>0</v>
      </c>
      <c r="N20" s="3">
        <f>申込書【女子個人】!G34</f>
        <v>0</v>
      </c>
      <c r="O20" s="3">
        <f>申込書【女子個人】!N34</f>
        <v>0</v>
      </c>
    </row>
    <row r="21" spans="1:15">
      <c r="A21" s="3">
        <f>申込書【男子個人】!$B$21</f>
        <v>0</v>
      </c>
      <c r="B21" s="3" t="str">
        <f>申込書【男子個人】!A35</f>
        <v>７位</v>
      </c>
      <c r="C21" s="3">
        <f>申込書【男子個人】!$B$25</f>
        <v>0</v>
      </c>
      <c r="D21" s="3">
        <f>申込書【男子個人】!B35</f>
        <v>0</v>
      </c>
      <c r="E21" s="3">
        <f>申込書【男子個人】!D35</f>
        <v>0</v>
      </c>
      <c r="F21" s="3">
        <f>申込書【男子個人】!G35</f>
        <v>0</v>
      </c>
      <c r="G21" s="3">
        <f>申込書【男子個人】!N35</f>
        <v>0</v>
      </c>
      <c r="I21" s="3">
        <f>申込書【女子個人】!$B$21</f>
        <v>0</v>
      </c>
      <c r="J21" s="3" t="str">
        <f>申込書【女子個人】!A35</f>
        <v>７位</v>
      </c>
      <c r="K21" s="3">
        <f>申込書【女子個人】!$B$25</f>
        <v>0</v>
      </c>
      <c r="L21" s="3">
        <f>申込書【女子個人】!B35</f>
        <v>0</v>
      </c>
      <c r="M21" s="3">
        <f>申込書【女子個人】!D35</f>
        <v>0</v>
      </c>
      <c r="N21" s="3">
        <f>申込書【女子個人】!G35</f>
        <v>0</v>
      </c>
      <c r="O21" s="3">
        <f>申込書【女子個人】!N35</f>
        <v>0</v>
      </c>
    </row>
    <row r="22" spans="1:15">
      <c r="A22" s="3">
        <f>申込書【男子個人】!$B$21</f>
        <v>0</v>
      </c>
      <c r="B22" s="3" t="str">
        <f>申込書【男子個人】!A36</f>
        <v>８位</v>
      </c>
      <c r="C22" s="3">
        <f>申込書【男子個人】!$B$25</f>
        <v>0</v>
      </c>
      <c r="D22" s="3">
        <f>申込書【男子個人】!B36</f>
        <v>0</v>
      </c>
      <c r="E22" s="3">
        <f>申込書【男子個人】!D36</f>
        <v>0</v>
      </c>
      <c r="F22" s="3">
        <f>申込書【男子個人】!G36</f>
        <v>0</v>
      </c>
      <c r="G22" s="3">
        <f>申込書【男子個人】!N36</f>
        <v>0</v>
      </c>
      <c r="I22" s="3">
        <f>申込書【女子個人】!$B$21</f>
        <v>0</v>
      </c>
      <c r="J22" s="3" t="str">
        <f>申込書【女子個人】!A36</f>
        <v>８位</v>
      </c>
      <c r="K22" s="3">
        <f>申込書【女子個人】!$B$25</f>
        <v>0</v>
      </c>
      <c r="L22" s="3">
        <f>申込書【女子個人】!B36</f>
        <v>0</v>
      </c>
      <c r="M22" s="3">
        <f>申込書【女子個人】!D36</f>
        <v>0</v>
      </c>
      <c r="N22" s="3">
        <f>申込書【女子個人】!G36</f>
        <v>0</v>
      </c>
      <c r="O22" s="3">
        <f>申込書【女子個人】!N36</f>
        <v>0</v>
      </c>
    </row>
    <row r="23" spans="1:15">
      <c r="A23" s="3">
        <f>申込書【男子個人】!$B$21</f>
        <v>0</v>
      </c>
      <c r="B23" s="3" t="str">
        <f>申込書【男子個人】!A37</f>
        <v>９位</v>
      </c>
      <c r="C23" s="3">
        <f>申込書【男子個人】!$B$25</f>
        <v>0</v>
      </c>
      <c r="D23" s="3">
        <f>申込書【男子個人】!B37</f>
        <v>0</v>
      </c>
      <c r="E23" s="3">
        <f>申込書【男子個人】!D37</f>
        <v>0</v>
      </c>
      <c r="F23" s="3">
        <f>申込書【男子個人】!G37</f>
        <v>0</v>
      </c>
      <c r="G23" s="3">
        <f>申込書【男子個人】!N37</f>
        <v>0</v>
      </c>
      <c r="I23" s="3">
        <f>申込書【女子個人】!$B$21</f>
        <v>0</v>
      </c>
      <c r="J23" s="3" t="str">
        <f>申込書【女子個人】!A37</f>
        <v>９位</v>
      </c>
      <c r="K23" s="3">
        <f>申込書【女子個人】!$B$25</f>
        <v>0</v>
      </c>
      <c r="L23" s="3">
        <f>申込書【女子個人】!B37</f>
        <v>0</v>
      </c>
      <c r="M23" s="3">
        <f>申込書【女子個人】!D37</f>
        <v>0</v>
      </c>
      <c r="N23" s="3">
        <f>申込書【女子個人】!G37</f>
        <v>0</v>
      </c>
      <c r="O23" s="3">
        <f>申込書【女子個人】!N37</f>
        <v>0</v>
      </c>
    </row>
    <row r="24" spans="1:15">
      <c r="A24" s="3">
        <f>申込書【男子個人】!$B$21</f>
        <v>0</v>
      </c>
      <c r="B24" s="3" t="str">
        <f>申込書【男子個人】!A38</f>
        <v>１０位</v>
      </c>
      <c r="C24" s="3">
        <f>申込書【男子個人】!$B$25</f>
        <v>0</v>
      </c>
      <c r="D24" s="3">
        <f>申込書【男子個人】!B38</f>
        <v>0</v>
      </c>
      <c r="E24" s="3">
        <f>申込書【男子個人】!D38</f>
        <v>0</v>
      </c>
      <c r="F24" s="3">
        <f>申込書【男子個人】!G38</f>
        <v>0</v>
      </c>
      <c r="G24" s="3">
        <f>申込書【男子個人】!N38</f>
        <v>0</v>
      </c>
      <c r="I24" s="3">
        <f>申込書【女子個人】!$B$21</f>
        <v>0</v>
      </c>
      <c r="J24" s="3" t="str">
        <f>申込書【女子個人】!A38</f>
        <v>１０位</v>
      </c>
      <c r="K24" s="3">
        <f>申込書【女子個人】!$B$25</f>
        <v>0</v>
      </c>
      <c r="L24" s="3">
        <f>申込書【女子個人】!B38</f>
        <v>0</v>
      </c>
      <c r="M24" s="3">
        <f>申込書【女子個人】!D38</f>
        <v>0</v>
      </c>
      <c r="N24" s="3">
        <f>申込書【女子個人】!G38</f>
        <v>0</v>
      </c>
      <c r="O24" s="3">
        <f>申込書【女子個人】!N38</f>
        <v>0</v>
      </c>
    </row>
    <row r="25" spans="1:15">
      <c r="A25" s="3">
        <f>申込書【男子個人】!$B$21</f>
        <v>0</v>
      </c>
      <c r="B25" s="3" t="str">
        <f>申込書【男子個人】!A39</f>
        <v>１１位</v>
      </c>
      <c r="C25" s="3">
        <f>申込書【男子個人】!$B$25</f>
        <v>0</v>
      </c>
      <c r="D25" s="3">
        <f>申込書【男子個人】!B39</f>
        <v>0</v>
      </c>
      <c r="E25" s="3">
        <f>申込書【男子個人】!D39</f>
        <v>0</v>
      </c>
      <c r="F25" s="3">
        <f>申込書【男子個人】!G39</f>
        <v>0</v>
      </c>
      <c r="G25" s="3">
        <f>申込書【男子個人】!N39</f>
        <v>0</v>
      </c>
      <c r="I25" s="3">
        <f>申込書【女子個人】!$B$21</f>
        <v>0</v>
      </c>
      <c r="J25" s="3" t="str">
        <f>申込書【女子個人】!A39</f>
        <v>１１位</v>
      </c>
      <c r="K25" s="3">
        <f>申込書【女子個人】!$B$25</f>
        <v>0</v>
      </c>
      <c r="L25" s="3">
        <f>申込書【女子個人】!B39</f>
        <v>0</v>
      </c>
      <c r="M25" s="3">
        <f>申込書【女子個人】!D39</f>
        <v>0</v>
      </c>
      <c r="N25" s="3">
        <f>申込書【女子個人】!G39</f>
        <v>0</v>
      </c>
      <c r="O25" s="3">
        <f>申込書【女子個人】!N39</f>
        <v>0</v>
      </c>
    </row>
    <row r="26" spans="1:15">
      <c r="A26" s="3">
        <f>申込書【男子個人】!$B$21</f>
        <v>0</v>
      </c>
      <c r="B26" s="3" t="str">
        <f>申込書【男子個人】!A40</f>
        <v>１２位</v>
      </c>
      <c r="C26" s="3">
        <f>申込書【男子個人】!$B$25</f>
        <v>0</v>
      </c>
      <c r="D26" s="3">
        <f>申込書【男子個人】!B40</f>
        <v>0</v>
      </c>
      <c r="E26" s="3">
        <f>申込書【男子個人】!D40</f>
        <v>0</v>
      </c>
      <c r="F26" s="3">
        <f>申込書【男子個人】!G40</f>
        <v>0</v>
      </c>
      <c r="G26" s="3">
        <f>申込書【男子個人】!N40</f>
        <v>0</v>
      </c>
      <c r="I26" s="3">
        <f>申込書【女子個人】!$B$21</f>
        <v>0</v>
      </c>
      <c r="J26" s="3" t="str">
        <f>申込書【女子個人】!A40</f>
        <v>１２位</v>
      </c>
      <c r="K26" s="3">
        <f>申込書【女子個人】!$B$25</f>
        <v>0</v>
      </c>
      <c r="L26" s="3">
        <f>申込書【女子個人】!B40</f>
        <v>0</v>
      </c>
      <c r="M26" s="3">
        <f>申込書【女子個人】!D40</f>
        <v>0</v>
      </c>
      <c r="N26" s="3">
        <f>申込書【女子個人】!G40</f>
        <v>0</v>
      </c>
      <c r="O26" s="3">
        <f>申込書【女子個人】!N40</f>
        <v>0</v>
      </c>
    </row>
    <row r="27" spans="1:15">
      <c r="A27" s="3">
        <f>申込書【男子個人】!$B$21</f>
        <v>0</v>
      </c>
      <c r="B27" s="3" t="str">
        <f>申込書【男子個人】!A41</f>
        <v>１３位</v>
      </c>
      <c r="C27" s="3">
        <f>申込書【男子個人】!$B$25</f>
        <v>0</v>
      </c>
      <c r="D27" s="3">
        <f>申込書【男子個人】!B41</f>
        <v>0</v>
      </c>
      <c r="E27" s="3">
        <f>申込書【男子個人】!D41</f>
        <v>0</v>
      </c>
      <c r="F27" s="3">
        <f>申込書【男子個人】!G41</f>
        <v>0</v>
      </c>
      <c r="G27" s="3">
        <f>申込書【男子個人】!N41</f>
        <v>0</v>
      </c>
      <c r="I27" s="3">
        <f>申込書【女子個人】!$B$21</f>
        <v>0</v>
      </c>
      <c r="J27" s="3" t="str">
        <f>申込書【女子個人】!A41</f>
        <v>１３位</v>
      </c>
      <c r="K27" s="3">
        <f>申込書【女子個人】!$B$25</f>
        <v>0</v>
      </c>
      <c r="L27" s="3">
        <f>申込書【女子個人】!B41</f>
        <v>0</v>
      </c>
      <c r="M27" s="3">
        <f>申込書【女子個人】!D41</f>
        <v>0</v>
      </c>
      <c r="N27" s="3">
        <f>申込書【女子個人】!G41</f>
        <v>0</v>
      </c>
      <c r="O27" s="3">
        <f>申込書【女子個人】!N41</f>
        <v>0</v>
      </c>
    </row>
    <row r="28" spans="1:15">
      <c r="A28" s="3">
        <f>申込書【男子個人】!$B$21</f>
        <v>0</v>
      </c>
      <c r="B28" s="3" t="str">
        <f>申込書【男子個人】!A42</f>
        <v>１４位</v>
      </c>
      <c r="C28" s="3">
        <f>申込書【男子個人】!$B$25</f>
        <v>0</v>
      </c>
      <c r="D28" s="3">
        <f>申込書【男子個人】!B42</f>
        <v>0</v>
      </c>
      <c r="E28" s="3">
        <f>申込書【男子個人】!D42</f>
        <v>0</v>
      </c>
      <c r="F28" s="3">
        <f>申込書【男子個人】!G42</f>
        <v>0</v>
      </c>
      <c r="G28" s="3">
        <f>申込書【男子個人】!N42</f>
        <v>0</v>
      </c>
      <c r="I28" s="3">
        <f>申込書【女子個人】!$B$21</f>
        <v>0</v>
      </c>
      <c r="J28" s="3" t="str">
        <f>申込書【女子個人】!A42</f>
        <v>１４位</v>
      </c>
      <c r="K28" s="3">
        <f>申込書【女子個人】!$B$25</f>
        <v>0</v>
      </c>
      <c r="L28" s="3">
        <f>申込書【女子個人】!B42</f>
        <v>0</v>
      </c>
      <c r="M28" s="3">
        <f>申込書【女子個人】!D42</f>
        <v>0</v>
      </c>
      <c r="N28" s="3">
        <f>申込書【女子個人】!G42</f>
        <v>0</v>
      </c>
      <c r="O28" s="3">
        <f>申込書【女子個人】!N42</f>
        <v>0</v>
      </c>
    </row>
    <row r="29" spans="1:15">
      <c r="A29" s="3">
        <f>申込書【男子個人】!$B$21</f>
        <v>0</v>
      </c>
      <c r="B29" s="3" t="str">
        <f>申込書【男子個人】!A43</f>
        <v>１５位</v>
      </c>
      <c r="C29" s="3">
        <f>申込書【男子個人】!$B$25</f>
        <v>0</v>
      </c>
      <c r="D29" s="3">
        <f>申込書【男子個人】!B43</f>
        <v>0</v>
      </c>
      <c r="E29" s="3">
        <f>申込書【男子個人】!D43</f>
        <v>0</v>
      </c>
      <c r="F29" s="3">
        <f>申込書【男子個人】!G43</f>
        <v>0</v>
      </c>
      <c r="G29" s="3">
        <f>申込書【男子個人】!N43</f>
        <v>0</v>
      </c>
      <c r="I29" s="3">
        <f>申込書【女子個人】!$B$21</f>
        <v>0</v>
      </c>
      <c r="J29" s="3" t="str">
        <f>申込書【女子個人】!A43</f>
        <v>１５位</v>
      </c>
      <c r="K29" s="3">
        <f>申込書【女子個人】!$B$25</f>
        <v>0</v>
      </c>
      <c r="L29" s="3">
        <f>申込書【女子個人】!B43</f>
        <v>0</v>
      </c>
      <c r="M29" s="3">
        <f>申込書【女子個人】!D43</f>
        <v>0</v>
      </c>
      <c r="N29" s="3">
        <f>申込書【女子個人】!G43</f>
        <v>0</v>
      </c>
      <c r="O29" s="3">
        <f>申込書【女子個人】!N43</f>
        <v>0</v>
      </c>
    </row>
    <row r="30" spans="1:15">
      <c r="A30" s="3">
        <f>申込書【男子個人】!$B$21</f>
        <v>0</v>
      </c>
      <c r="B30" s="3" t="str">
        <f>申込書【男子個人】!A44</f>
        <v>１６位</v>
      </c>
      <c r="C30" s="3">
        <f>申込書【男子個人】!$B$25</f>
        <v>0</v>
      </c>
      <c r="D30" s="3">
        <f>申込書【男子個人】!B44</f>
        <v>0</v>
      </c>
      <c r="E30" s="3">
        <f>申込書【男子個人】!D44</f>
        <v>0</v>
      </c>
      <c r="F30" s="3">
        <f>申込書【男子個人】!G44</f>
        <v>0</v>
      </c>
      <c r="G30" s="3">
        <f>申込書【男子個人】!N44</f>
        <v>0</v>
      </c>
      <c r="I30" s="3">
        <f>申込書【女子個人】!$B$21</f>
        <v>0</v>
      </c>
      <c r="J30" s="3" t="str">
        <f>申込書【女子個人】!A44</f>
        <v>１６位</v>
      </c>
      <c r="K30" s="3">
        <f>申込書【女子個人】!$B$25</f>
        <v>0</v>
      </c>
      <c r="L30" s="3">
        <f>申込書【女子個人】!B44</f>
        <v>0</v>
      </c>
      <c r="M30" s="3">
        <f>申込書【女子個人】!D44</f>
        <v>0</v>
      </c>
      <c r="N30" s="3">
        <f>申込書【女子個人】!G44</f>
        <v>0</v>
      </c>
      <c r="O30" s="3">
        <f>申込書【女子個人】!N44</f>
        <v>0</v>
      </c>
    </row>
    <row r="31" spans="1:15">
      <c r="A31" s="3">
        <f>申込書【男子個人】!$B$21</f>
        <v>0</v>
      </c>
      <c r="B31" s="3" t="str">
        <f>申込書【男子個人】!A45</f>
        <v>１７位</v>
      </c>
      <c r="C31" s="3">
        <f>申込書【男子個人】!$B$25</f>
        <v>0</v>
      </c>
      <c r="D31" s="3">
        <f>申込書【男子個人】!B45</f>
        <v>0</v>
      </c>
      <c r="E31" s="3">
        <f>申込書【男子個人】!D45</f>
        <v>0</v>
      </c>
      <c r="F31" s="3">
        <f>申込書【男子個人】!G45</f>
        <v>0</v>
      </c>
      <c r="G31" s="3">
        <f>申込書【男子個人】!N45</f>
        <v>0</v>
      </c>
      <c r="I31" s="3">
        <f>申込書【女子個人】!$B$21</f>
        <v>0</v>
      </c>
      <c r="J31" s="3" t="str">
        <f>申込書【女子個人】!A45</f>
        <v>１７位</v>
      </c>
      <c r="K31" s="3">
        <f>申込書【女子個人】!$B$25</f>
        <v>0</v>
      </c>
      <c r="L31" s="3">
        <f>申込書【女子個人】!B45</f>
        <v>0</v>
      </c>
      <c r="M31" s="3">
        <f>申込書【女子個人】!D45</f>
        <v>0</v>
      </c>
      <c r="N31" s="3">
        <f>申込書【女子個人】!G45</f>
        <v>0</v>
      </c>
      <c r="O31" s="3">
        <f>申込書【女子個人】!N45</f>
        <v>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重要</vt:lpstr>
      <vt:lpstr>申込書【女子団体】</vt:lpstr>
      <vt:lpstr>申込書【男子団体】 </vt:lpstr>
      <vt:lpstr>申込書【女子個人】</vt:lpstr>
      <vt:lpstr>申込書【男子個人】</vt:lpstr>
      <vt:lpstr>立射申請書</vt:lpstr>
      <vt:lpstr>参加料納付書</vt:lpstr>
      <vt:lpstr>連絡票</vt:lpstr>
      <vt:lpstr>貼り付けシート</vt:lpstr>
      <vt:lpstr>申込書【女子個人】!Print_Area</vt:lpstr>
      <vt:lpstr>申込書【女子団体】!Print_Area</vt:lpstr>
      <vt:lpstr>申込書【男子個人】!Print_Area</vt:lpstr>
      <vt:lpstr>'申込書【男子団体】 '!Print_Area</vt:lpstr>
      <vt:lpstr>連絡票!Print_Area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河野俊幸</dc:creator>
  <cp:lastModifiedBy>函館中部_k2507-007</cp:lastModifiedBy>
  <cp:lastPrinted>2026-08-31T10:24:14Z</cp:lastPrinted>
  <dcterms:created xsi:type="dcterms:W3CDTF">2000-05-02T07:28:24Z</dcterms:created>
  <dcterms:modified xsi:type="dcterms:W3CDTF">2026-08-31T10:50:47Z</dcterms:modified>
</cp:coreProperties>
</file>